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0177a\datashare\ETLLD\Transport Stats\_Transport and Travel in Scotland\2019\TABLES\"/>
    </mc:Choice>
  </mc:AlternateContent>
  <bookViews>
    <workbookView xWindow="210" yWindow="500" windowWidth="15920" windowHeight="4190" firstSheet="3" activeTab="10"/>
  </bookViews>
  <sheets>
    <sheet name="Index" sheetId="31" r:id="rId1"/>
    <sheet name="TD1-TD3" sheetId="32" r:id="rId2"/>
    <sheet name="TD2c" sheetId="2" r:id="rId3"/>
    <sheet name="TD4-TD5" sheetId="3" r:id="rId4"/>
    <sheet name="TD6-TD8" sheetId="23" r:id="rId5"/>
    <sheet name="TD9-TD11" sheetId="24" r:id="rId6"/>
    <sheet name="TD12" sheetId="1" r:id="rId7"/>
    <sheet name="TD13-TD14" sheetId="25" r:id="rId8"/>
    <sheet name="TD15-TD16" sheetId="26" r:id="rId9"/>
    <sheet name="TD17" sheetId="27" r:id="rId10"/>
    <sheet name="Table A" sheetId="17" r:id="rId11"/>
    <sheet name="Annex A -Straight line distanc" sheetId="22" r:id="rId12"/>
  </sheets>
  <definedNames>
    <definedName name="_xlnm._FilterDatabase" localSheetId="1" hidden="1">'TD1-TD3'!$A$1:$V$59</definedName>
    <definedName name="compnum" localSheetId="0">#REF!</definedName>
    <definedName name="compnum">#REF!</definedName>
    <definedName name="KEYA" localSheetId="0">#REF!</definedName>
    <definedName name="KEYA">#REF!</definedName>
    <definedName name="_xlnm.Print_Area" localSheetId="11">'Annex A -Straight line distanc'!$A$1:$T$102</definedName>
    <definedName name="_xlnm.Print_Area" localSheetId="0">Index!$A$10:$E$43</definedName>
    <definedName name="_xlnm.Print_Area" localSheetId="10">'Table A'!$A$1:$K$46</definedName>
    <definedName name="_xlnm.Print_Area" localSheetId="6">'TD12'!$A$1:$K$71</definedName>
    <definedName name="_xlnm.Print_Area" localSheetId="7">'TD13-TD14'!$A$1:$Q$82</definedName>
    <definedName name="_xlnm.Print_Area" localSheetId="8">'TD15-TD16'!$A$1:$T$80</definedName>
    <definedName name="_xlnm.Print_Area" localSheetId="9">'TD17'!$A$1:$K$67</definedName>
    <definedName name="_xlnm.Print_Area" localSheetId="1">'TD1-TD3'!$A$1:$Y$129</definedName>
    <definedName name="_xlnm.Print_Area" localSheetId="2">TD2c!$A$1:$I$35</definedName>
    <definedName name="_xlnm.Print_Area" localSheetId="3">'TD4-TD5'!$A$1:$L$184</definedName>
    <definedName name="_xlnm.Print_Area" localSheetId="4">'TD6-TD8'!$A$1:$V$83</definedName>
    <definedName name="_xlnm.Print_Area" localSheetId="5">'TD9-TD11'!$A$1:$V$51</definedName>
  </definedNames>
  <calcPr calcId="162913"/>
</workbook>
</file>

<file path=xl/calcChain.xml><?xml version="1.0" encoding="utf-8"?>
<calcChain xmlns="http://schemas.openxmlformats.org/spreadsheetml/2006/main">
  <c r="D54" i="32" l="1"/>
  <c r="E54" i="32"/>
  <c r="F54" i="32"/>
  <c r="G54" i="32"/>
  <c r="H54" i="32"/>
  <c r="I54" i="32"/>
  <c r="J54" i="32"/>
  <c r="K54" i="32"/>
  <c r="L54" i="32"/>
  <c r="M54" i="32"/>
  <c r="N54" i="32"/>
  <c r="O54" i="32"/>
  <c r="P54" i="32"/>
  <c r="Q54" i="32"/>
  <c r="R54" i="32"/>
  <c r="S54" i="32"/>
  <c r="T54" i="32"/>
  <c r="U54" i="32"/>
  <c r="V54" i="32"/>
  <c r="D55" i="32"/>
  <c r="E55" i="32"/>
  <c r="F55" i="32"/>
  <c r="G55" i="32"/>
  <c r="H55" i="32"/>
  <c r="I55" i="32"/>
  <c r="J55" i="32"/>
  <c r="K55" i="32"/>
  <c r="L55" i="32"/>
  <c r="M55" i="32"/>
  <c r="N55" i="32"/>
  <c r="O55" i="32"/>
  <c r="P55" i="32"/>
  <c r="Q55" i="32"/>
  <c r="R55" i="32"/>
  <c r="S55" i="32"/>
  <c r="T55" i="32"/>
  <c r="U55" i="32"/>
  <c r="V55" i="32"/>
  <c r="D56" i="32"/>
  <c r="E56" i="32"/>
  <c r="F56" i="32"/>
  <c r="G56" i="32"/>
  <c r="H56" i="32"/>
  <c r="I56" i="32"/>
  <c r="J56" i="32"/>
  <c r="K56" i="32"/>
  <c r="L56" i="32"/>
  <c r="M56" i="32"/>
  <c r="N56" i="32"/>
  <c r="O56" i="32"/>
  <c r="P56" i="32"/>
  <c r="Q56" i="32"/>
  <c r="R56" i="32"/>
  <c r="S56" i="32"/>
  <c r="T56" i="32"/>
  <c r="U56" i="32"/>
  <c r="V56" i="32"/>
  <c r="C55" i="32"/>
  <c r="C56" i="32"/>
  <c r="C54" i="32"/>
  <c r="B8" i="17" l="1"/>
  <c r="C8" i="17"/>
  <c r="D8" i="17"/>
  <c r="E8" i="17"/>
  <c r="F8" i="17"/>
  <c r="G8" i="17"/>
  <c r="H8" i="17"/>
  <c r="I8" i="17"/>
  <c r="J8" i="17"/>
  <c r="K8" i="17"/>
  <c r="B9" i="17"/>
  <c r="C9" i="17"/>
  <c r="D9" i="17"/>
  <c r="E9" i="17"/>
  <c r="F9" i="17"/>
  <c r="G9" i="17"/>
  <c r="H9" i="17"/>
  <c r="I9" i="17"/>
  <c r="J9" i="17"/>
  <c r="K9" i="17"/>
  <c r="B10" i="17"/>
  <c r="C10" i="17"/>
  <c r="D10" i="17"/>
  <c r="E10" i="17"/>
  <c r="F10" i="17"/>
  <c r="G10" i="17"/>
  <c r="H10" i="17"/>
  <c r="I10" i="17"/>
  <c r="J10" i="17"/>
  <c r="K10" i="17"/>
  <c r="B11" i="17"/>
  <c r="C11" i="17"/>
  <c r="D11" i="17"/>
  <c r="E11" i="17"/>
  <c r="F11" i="17"/>
  <c r="G11" i="17"/>
  <c r="H11" i="17"/>
  <c r="I11" i="17"/>
  <c r="J11" i="17"/>
  <c r="K11" i="17"/>
  <c r="B12" i="17"/>
  <c r="C12" i="17"/>
  <c r="D12" i="17"/>
  <c r="E12" i="17"/>
  <c r="F12" i="17"/>
  <c r="G12" i="17"/>
  <c r="H12" i="17"/>
  <c r="I12" i="17"/>
  <c r="J12" i="17"/>
  <c r="K12" i="17"/>
  <c r="B13" i="17"/>
  <c r="C13" i="17"/>
  <c r="D13" i="17"/>
  <c r="E13" i="17"/>
  <c r="F13" i="17"/>
  <c r="G13" i="17"/>
  <c r="H13" i="17"/>
  <c r="I13" i="17"/>
  <c r="J13" i="17"/>
  <c r="K13" i="17"/>
  <c r="B14" i="17"/>
  <c r="C14" i="17"/>
  <c r="D14" i="17"/>
  <c r="E14" i="17"/>
  <c r="F14" i="17"/>
  <c r="G14" i="17"/>
  <c r="H14" i="17"/>
  <c r="I14" i="17"/>
  <c r="J14" i="17"/>
  <c r="K14" i="17"/>
  <c r="B15" i="17"/>
  <c r="C15" i="17"/>
  <c r="D15" i="17"/>
  <c r="E15" i="17"/>
  <c r="F15" i="17"/>
  <c r="G15" i="17"/>
  <c r="H15" i="17"/>
  <c r="I15" i="17"/>
  <c r="J15" i="17"/>
  <c r="K15" i="17"/>
  <c r="B16" i="17"/>
  <c r="C16" i="17"/>
  <c r="D16" i="17"/>
  <c r="E16" i="17"/>
  <c r="F16" i="17"/>
  <c r="G16" i="17"/>
  <c r="H16" i="17"/>
  <c r="I16" i="17"/>
  <c r="J16" i="17"/>
  <c r="K16" i="17"/>
  <c r="B17" i="17"/>
  <c r="C17" i="17"/>
  <c r="D17" i="17"/>
  <c r="E17" i="17"/>
  <c r="F17" i="17"/>
  <c r="G17" i="17"/>
  <c r="H17" i="17"/>
  <c r="I17" i="17"/>
  <c r="J17" i="17"/>
  <c r="K17" i="17"/>
  <c r="B18" i="17"/>
  <c r="C18" i="17"/>
  <c r="D18" i="17"/>
  <c r="E18" i="17"/>
  <c r="F18" i="17"/>
  <c r="G18" i="17"/>
  <c r="H18" i="17"/>
  <c r="I18" i="17"/>
  <c r="J18" i="17"/>
  <c r="K18" i="17"/>
  <c r="B19" i="17"/>
  <c r="C19" i="17"/>
  <c r="D19" i="17"/>
  <c r="E19" i="17"/>
  <c r="F19" i="17"/>
  <c r="G19" i="17"/>
  <c r="H19" i="17"/>
  <c r="I19" i="17"/>
  <c r="J19" i="17"/>
  <c r="K19" i="17"/>
  <c r="B20" i="17"/>
  <c r="C20" i="17"/>
  <c r="D20" i="17"/>
  <c r="E20" i="17"/>
  <c r="F20" i="17"/>
  <c r="G20" i="17"/>
  <c r="H20" i="17"/>
  <c r="I20" i="17"/>
  <c r="J20" i="17"/>
  <c r="K20" i="17"/>
  <c r="B21" i="17"/>
  <c r="C21" i="17"/>
  <c r="D21" i="17"/>
  <c r="E21" i="17"/>
  <c r="F21" i="17"/>
  <c r="G21" i="17"/>
  <c r="H21" i="17"/>
  <c r="I21" i="17"/>
  <c r="J21" i="17"/>
  <c r="K21" i="17"/>
  <c r="B22" i="17"/>
  <c r="C22" i="17"/>
  <c r="D22" i="17"/>
  <c r="E22" i="17"/>
  <c r="F22" i="17"/>
  <c r="G22" i="17"/>
  <c r="H22" i="17"/>
  <c r="I22" i="17"/>
  <c r="J22" i="17"/>
  <c r="K22" i="17"/>
  <c r="B23" i="17"/>
  <c r="C23" i="17"/>
  <c r="D23" i="17"/>
  <c r="E23" i="17"/>
  <c r="F23" i="17"/>
  <c r="G23" i="17"/>
  <c r="H23" i="17"/>
  <c r="I23" i="17"/>
  <c r="J23" i="17"/>
  <c r="K23" i="17"/>
  <c r="B24" i="17"/>
  <c r="C24" i="17"/>
  <c r="D24" i="17"/>
  <c r="E24" i="17"/>
  <c r="F24" i="17"/>
  <c r="G24" i="17"/>
  <c r="H24" i="17"/>
  <c r="I24" i="17"/>
  <c r="J24" i="17"/>
  <c r="K24" i="17"/>
  <c r="B25" i="17"/>
  <c r="C25" i="17"/>
  <c r="D25" i="17"/>
  <c r="E25" i="17"/>
  <c r="F25" i="17"/>
  <c r="G25" i="17"/>
  <c r="H25" i="17"/>
  <c r="I25" i="17"/>
  <c r="J25" i="17"/>
  <c r="K25" i="17"/>
  <c r="B26" i="17"/>
  <c r="C26" i="17"/>
  <c r="D26" i="17"/>
  <c r="E26" i="17"/>
  <c r="F26" i="17"/>
  <c r="G26" i="17"/>
  <c r="H26" i="17"/>
  <c r="I26" i="17"/>
  <c r="J26" i="17"/>
  <c r="K26" i="17"/>
  <c r="B27" i="17"/>
  <c r="C27" i="17"/>
  <c r="D27" i="17"/>
  <c r="E27" i="17"/>
  <c r="F27" i="17"/>
  <c r="G27" i="17"/>
  <c r="H27" i="17"/>
  <c r="I27" i="17"/>
  <c r="J27" i="17"/>
  <c r="K27" i="17"/>
  <c r="B28" i="17"/>
  <c r="C28" i="17"/>
  <c r="D28" i="17"/>
  <c r="E28" i="17"/>
  <c r="F28" i="17"/>
  <c r="G28" i="17"/>
  <c r="H28" i="17"/>
  <c r="I28" i="17"/>
  <c r="J28" i="17"/>
  <c r="K28" i="17"/>
  <c r="B29" i="17"/>
  <c r="C29" i="17"/>
  <c r="D29" i="17"/>
  <c r="E29" i="17"/>
  <c r="F29" i="17"/>
  <c r="G29" i="17"/>
  <c r="H29" i="17"/>
  <c r="I29" i="17"/>
  <c r="J29" i="17"/>
  <c r="K29" i="17"/>
  <c r="B30" i="17"/>
  <c r="C30" i="17"/>
  <c r="D30" i="17"/>
  <c r="E30" i="17"/>
  <c r="F30" i="17"/>
  <c r="G30" i="17"/>
  <c r="H30" i="17"/>
  <c r="I30" i="17"/>
  <c r="J30" i="17"/>
  <c r="K30" i="17"/>
  <c r="B31" i="17"/>
  <c r="C31" i="17"/>
  <c r="D31" i="17"/>
  <c r="E31" i="17"/>
  <c r="F31" i="17"/>
  <c r="G31" i="17"/>
  <c r="H31" i="17"/>
  <c r="I31" i="17"/>
  <c r="J31" i="17"/>
  <c r="K31" i="17"/>
  <c r="B32" i="17"/>
  <c r="C32" i="17"/>
  <c r="D32" i="17"/>
  <c r="E32" i="17"/>
  <c r="F32" i="17"/>
  <c r="G32" i="17"/>
  <c r="H32" i="17"/>
  <c r="I32" i="17"/>
  <c r="J32" i="17"/>
  <c r="K32" i="17"/>
  <c r="B33" i="17"/>
  <c r="C33" i="17"/>
  <c r="D33" i="17"/>
  <c r="E33" i="17"/>
  <c r="F33" i="17"/>
  <c r="G33" i="17"/>
  <c r="H33" i="17"/>
  <c r="I33" i="17"/>
  <c r="J33" i="17"/>
  <c r="K33" i="17"/>
  <c r="B34" i="17"/>
  <c r="C34" i="17"/>
  <c r="D34" i="17"/>
  <c r="E34" i="17"/>
  <c r="F34" i="17"/>
  <c r="G34" i="17"/>
  <c r="H34" i="17"/>
  <c r="I34" i="17"/>
  <c r="J34" i="17"/>
  <c r="K34" i="17"/>
  <c r="B35" i="17"/>
  <c r="C35" i="17"/>
  <c r="D35" i="17"/>
  <c r="E35" i="17"/>
  <c r="F35" i="17"/>
  <c r="G35" i="17"/>
  <c r="H35" i="17"/>
  <c r="I35" i="17"/>
  <c r="J35" i="17"/>
  <c r="K35" i="17"/>
  <c r="B36" i="17"/>
  <c r="C36" i="17"/>
  <c r="D36" i="17"/>
  <c r="E36" i="17"/>
  <c r="F36" i="17"/>
  <c r="G36" i="17"/>
  <c r="H36" i="17"/>
  <c r="I36" i="17"/>
  <c r="J36" i="17"/>
  <c r="K36" i="17"/>
  <c r="B37" i="17"/>
  <c r="C37" i="17"/>
  <c r="D37" i="17"/>
  <c r="E37" i="17"/>
  <c r="F37" i="17"/>
  <c r="G37" i="17"/>
  <c r="H37" i="17"/>
  <c r="I37" i="17"/>
  <c r="J37" i="17"/>
  <c r="K37" i="17"/>
  <c r="B38" i="17"/>
  <c r="C38" i="17"/>
  <c r="D38" i="17"/>
  <c r="E38" i="17"/>
  <c r="F38" i="17"/>
  <c r="G38" i="17"/>
  <c r="H38" i="17"/>
  <c r="I38" i="17"/>
  <c r="J38" i="17"/>
  <c r="K38" i="17"/>
  <c r="B39" i="17"/>
  <c r="C39" i="17"/>
  <c r="D39" i="17"/>
  <c r="E39" i="17"/>
  <c r="F39" i="17"/>
  <c r="G39" i="17"/>
  <c r="H39" i="17"/>
  <c r="I39" i="17"/>
  <c r="J39" i="17"/>
  <c r="K39" i="17"/>
  <c r="B40" i="17"/>
  <c r="C40" i="17"/>
  <c r="D40" i="17"/>
  <c r="E40" i="17"/>
  <c r="F40" i="17"/>
  <c r="G40" i="17"/>
  <c r="H40" i="17"/>
  <c r="I40" i="17"/>
  <c r="J40" i="17"/>
  <c r="K40" i="17"/>
  <c r="B41" i="17"/>
  <c r="C41" i="17"/>
  <c r="D41" i="17"/>
  <c r="E41" i="17"/>
  <c r="F41" i="17"/>
  <c r="G41" i="17"/>
  <c r="H41" i="17"/>
  <c r="I41" i="17"/>
  <c r="J41" i="17"/>
  <c r="K41" i="17"/>
  <c r="B42" i="17"/>
  <c r="C42" i="17"/>
  <c r="D42" i="17"/>
  <c r="E42" i="17"/>
  <c r="F42" i="17"/>
  <c r="G42" i="17"/>
  <c r="H42" i="17"/>
  <c r="I42" i="17"/>
  <c r="J42" i="17"/>
  <c r="K42" i="17"/>
  <c r="B43" i="17"/>
  <c r="C43" i="17"/>
  <c r="D43" i="17"/>
  <c r="E43" i="17"/>
  <c r="F43" i="17"/>
  <c r="G43" i="17"/>
  <c r="H43" i="17"/>
  <c r="I43" i="17"/>
  <c r="J43" i="17"/>
  <c r="K43" i="17"/>
  <c r="C7" i="17"/>
  <c r="D7" i="17"/>
  <c r="E7" i="17"/>
  <c r="F7" i="17"/>
  <c r="G7" i="17"/>
  <c r="H7" i="17"/>
  <c r="I7" i="17"/>
  <c r="J7" i="17"/>
  <c r="K7" i="17"/>
  <c r="B7" i="17"/>
</calcChain>
</file>

<file path=xl/sharedStrings.xml><?xml version="1.0" encoding="utf-8"?>
<sst xmlns="http://schemas.openxmlformats.org/spreadsheetml/2006/main" count="1542" uniqueCount="521">
  <si>
    <t>All</t>
  </si>
  <si>
    <t>Not delayed</t>
  </si>
  <si>
    <t>0-2 minutes</t>
  </si>
  <si>
    <t>about 5 mins</t>
  </si>
  <si>
    <t>about 10 mins</t>
  </si>
  <si>
    <t>about 15 mins</t>
  </si>
  <si>
    <t>over 30</t>
  </si>
  <si>
    <t>Before 7 a.m.</t>
  </si>
  <si>
    <t>7:00 to 7:59 a.m.</t>
  </si>
  <si>
    <t>8:00 to 8:59 a.m.</t>
  </si>
  <si>
    <t>9:00 to 9:59 a.m.</t>
  </si>
  <si>
    <t>10:00 to 10:59 a.m.</t>
  </si>
  <si>
    <t>11:00 to 11:59 a.m.</t>
  </si>
  <si>
    <t>noon to 12:59 p.m.</t>
  </si>
  <si>
    <t>1:00 to 1:59pm</t>
  </si>
  <si>
    <t>2:00 to 2:59pm</t>
  </si>
  <si>
    <t>3:00 to 3:59pm</t>
  </si>
  <si>
    <t>4:00 to 4:59pm</t>
  </si>
  <si>
    <t>5:00 to 5:59pm</t>
  </si>
  <si>
    <t>6:00 to 6:59pm</t>
  </si>
  <si>
    <t>7:00 to 7:59pm</t>
  </si>
  <si>
    <t>8:00 to 8:59pm</t>
  </si>
  <si>
    <t>9:00 to 9:59pm</t>
  </si>
  <si>
    <t>After 10pm</t>
  </si>
  <si>
    <t>16 - 19</t>
  </si>
  <si>
    <t>20 - 29</t>
  </si>
  <si>
    <t>30 - 39</t>
  </si>
  <si>
    <t>40 - 49</t>
  </si>
  <si>
    <t>50 - 59</t>
  </si>
  <si>
    <t>60 - 69</t>
  </si>
  <si>
    <t>70 - 79</t>
  </si>
  <si>
    <t>80 and over</t>
  </si>
  <si>
    <t>Sample size</t>
  </si>
  <si>
    <t>Table TD1</t>
  </si>
  <si>
    <t>Walking</t>
  </si>
  <si>
    <t>Other</t>
  </si>
  <si>
    <t>Bicycle</t>
  </si>
  <si>
    <t>Bus</t>
  </si>
  <si>
    <t>Taxi/minicab</t>
  </si>
  <si>
    <t>Rail</t>
  </si>
  <si>
    <t>by distance:</t>
  </si>
  <si>
    <t>Under 1 km</t>
  </si>
  <si>
    <t>1 to under 2km</t>
  </si>
  <si>
    <t>2 to under 3km</t>
  </si>
  <si>
    <t>3 to under 5km</t>
  </si>
  <si>
    <t>5 to under 10km</t>
  </si>
  <si>
    <t>10 to under 15km</t>
  </si>
  <si>
    <t>15 to 20km</t>
  </si>
  <si>
    <t>20 to 40km</t>
  </si>
  <si>
    <t>40km and over</t>
  </si>
  <si>
    <t>Main Mode of Transport</t>
  </si>
  <si>
    <t>Driver car/van</t>
  </si>
  <si>
    <t>Passenger car/van</t>
  </si>
  <si>
    <t>Sample size (=100%)</t>
  </si>
  <si>
    <t>Table TD2</t>
  </si>
  <si>
    <t>Table TD2a</t>
  </si>
  <si>
    <t>Table TD2b</t>
  </si>
  <si>
    <t>column percentages</t>
  </si>
  <si>
    <t>Taxi/ minicab</t>
  </si>
  <si>
    <t>row percentages</t>
  </si>
  <si>
    <t xml:space="preserve">1. Straight line distance tables are available in online annex A. More details on the differences between the straight line and road network distance can be found in TATIS Appendix A. </t>
  </si>
  <si>
    <t>Commuting</t>
  </si>
  <si>
    <t>Business</t>
  </si>
  <si>
    <t>Education</t>
  </si>
  <si>
    <t>Shopping</t>
  </si>
  <si>
    <t>Visit Hospital or other health</t>
  </si>
  <si>
    <t>Other personal business</t>
  </si>
  <si>
    <t>Visiting friends or relatives</t>
  </si>
  <si>
    <t>Eating/Drinking</t>
  </si>
  <si>
    <t>Sport/Entertainment</t>
  </si>
  <si>
    <t>Holiday/daytrip</t>
  </si>
  <si>
    <t>Other Journey</t>
  </si>
  <si>
    <t>Escort</t>
  </si>
  <si>
    <t>Go Home</t>
  </si>
  <si>
    <t>Go for a walk</t>
  </si>
  <si>
    <t>cell percentages</t>
  </si>
  <si>
    <t>To access data tables, select the table headings or tabs.</t>
  </si>
  <si>
    <t>Cover sheet</t>
  </si>
  <si>
    <t>Web publication</t>
  </si>
  <si>
    <t>Notes</t>
  </si>
  <si>
    <t>SHS Travel Diary Tables</t>
  </si>
  <si>
    <t>Table type</t>
  </si>
  <si>
    <t>Topic</t>
  </si>
  <si>
    <t>Time series</t>
  </si>
  <si>
    <t>Travel - Who?</t>
  </si>
  <si>
    <t>Travel - How?</t>
  </si>
  <si>
    <t>Single year, detail</t>
  </si>
  <si>
    <t>Table TD2c</t>
  </si>
  <si>
    <t>Table TD3</t>
  </si>
  <si>
    <t>Travel - Why?</t>
  </si>
  <si>
    <t>Table TD4</t>
  </si>
  <si>
    <t>Table TD4a</t>
  </si>
  <si>
    <t>Table TD5</t>
  </si>
  <si>
    <t>Table TD5a</t>
  </si>
  <si>
    <t>Table TD6</t>
  </si>
  <si>
    <t>Travel - When?</t>
  </si>
  <si>
    <t>Table TD7</t>
  </si>
  <si>
    <t>Table TD8</t>
  </si>
  <si>
    <t>Table TD9</t>
  </si>
  <si>
    <t>Table TD10</t>
  </si>
  <si>
    <t>Travel - congestion</t>
  </si>
  <si>
    <t>Table TD10a</t>
  </si>
  <si>
    <t>Combined years, detail</t>
  </si>
  <si>
    <t>Table TD11</t>
  </si>
  <si>
    <t>Table TD12</t>
  </si>
  <si>
    <t>Table TD13</t>
  </si>
  <si>
    <t>Travel - where?</t>
  </si>
  <si>
    <t>Table TD14</t>
  </si>
  <si>
    <t>Table TD15</t>
  </si>
  <si>
    <t>Table TD16</t>
  </si>
  <si>
    <t>Table TD17</t>
  </si>
  <si>
    <t>Table A</t>
  </si>
  <si>
    <t>95% confidence limits for estimates, based on SHS sub-sample sizes</t>
  </si>
  <si>
    <t>Annex A</t>
  </si>
  <si>
    <t>Time series &amp; single year</t>
  </si>
  <si>
    <t>Number of stages in journey</t>
  </si>
  <si>
    <t>Average (mean) number of stages</t>
  </si>
  <si>
    <t>(=100%)</t>
  </si>
  <si>
    <t>Row percentages</t>
  </si>
  <si>
    <t>Survey year</t>
  </si>
  <si>
    <t>**</t>
  </si>
  <si>
    <t>Motorcycle/moped</t>
  </si>
  <si>
    <t>School Bus</t>
  </si>
  <si>
    <t>Works Bus</t>
  </si>
  <si>
    <t>Service Bus</t>
  </si>
  <si>
    <t>Underground</t>
  </si>
  <si>
    <t>Ferry</t>
  </si>
  <si>
    <t>Aeroplane</t>
  </si>
  <si>
    <t>by mainmode:</t>
  </si>
  <si>
    <t>Driver car</t>
  </si>
  <si>
    <t>Driver van</t>
  </si>
  <si>
    <t>Passenger car</t>
  </si>
  <si>
    <t>Passenger van</t>
  </si>
  <si>
    <t xml:space="preserve">1.A version of this table using the straight line distance is included in Annex A of the web tables.  More details on the differences between the straight line and road network distance can be found in TATIS Appendix A. </t>
  </si>
  <si>
    <t>** value suppressed as cell contains fewer than 5 responses</t>
  </si>
  <si>
    <t>Kilometres</t>
  </si>
  <si>
    <t>Lower Decile</t>
  </si>
  <si>
    <t>Lower Quartile</t>
  </si>
  <si>
    <t>Median</t>
  </si>
  <si>
    <t>Upper Quartile</t>
  </si>
  <si>
    <t>Upper Decile</t>
  </si>
  <si>
    <t>Mean</t>
  </si>
  <si>
    <t>All modes</t>
  </si>
  <si>
    <t>Less than 5 min</t>
  </si>
  <si>
    <t>5 to 10 min</t>
  </si>
  <si>
    <t>11 to 20 min</t>
  </si>
  <si>
    <t>21 to 30 min</t>
  </si>
  <si>
    <t>31 to 60 min</t>
  </si>
  <si>
    <t>61 to 120 min</t>
  </si>
  <si>
    <t>121 to 179 min</t>
  </si>
  <si>
    <t>180 min and over</t>
  </si>
  <si>
    <t>Weekdays</t>
  </si>
  <si>
    <t>Before 7am</t>
  </si>
  <si>
    <t>7am to 9:30am</t>
  </si>
  <si>
    <t>After 9:30am to before 12noon</t>
  </si>
  <si>
    <t>12noon to 2 pm</t>
  </si>
  <si>
    <t>After 2pm to before 4:30pm</t>
  </si>
  <si>
    <t>4:30pm to before 6:30pm</t>
  </si>
  <si>
    <t>6:30pm onwards</t>
  </si>
  <si>
    <t>Weekends</t>
  </si>
  <si>
    <t>9:30am to before 12noon</t>
  </si>
  <si>
    <t>Monday</t>
  </si>
  <si>
    <t>Tuesday</t>
  </si>
  <si>
    <t>Wednesday</t>
  </si>
  <si>
    <t>Thursday</t>
  </si>
  <si>
    <t>Friday</t>
  </si>
  <si>
    <t>Saturday</t>
  </si>
  <si>
    <t>Sunday</t>
  </si>
  <si>
    <t>One</t>
  </si>
  <si>
    <t>Two</t>
  </si>
  <si>
    <t>Three</t>
  </si>
  <si>
    <t>Four</t>
  </si>
  <si>
    <t>Five or More</t>
  </si>
  <si>
    <t>Average occupancy</t>
  </si>
  <si>
    <t>Volume of traffic</t>
  </si>
  <si>
    <t>Road accident</t>
  </si>
  <si>
    <t>Broken down car</t>
  </si>
  <si>
    <t>Lane blocked by parked cars</t>
  </si>
  <si>
    <t>Bad weather</t>
  </si>
  <si>
    <t>Don't know</t>
  </si>
  <si>
    <t>** Less than 1% and supressed as based on fewer than 5 responses</t>
  </si>
  <si>
    <t>20 to 30 mins</t>
  </si>
  <si>
    <t>All driver stages</t>
  </si>
  <si>
    <t>by purpose of journey:</t>
  </si>
  <si>
    <t>Visit hospital/other health</t>
  </si>
  <si>
    <t>Visiting friends/relatives</t>
  </si>
  <si>
    <t>Eating/drinking</t>
  </si>
  <si>
    <t>Entertainment</t>
  </si>
  <si>
    <t>Sport</t>
  </si>
  <si>
    <t>Holiday/day trip</t>
  </si>
  <si>
    <t>Go home</t>
  </si>
  <si>
    <t>Just go for a walk</t>
  </si>
  <si>
    <t>by day of the week:</t>
  </si>
  <si>
    <t>Weekday journeys - by start time:</t>
  </si>
  <si>
    <t>Weekend journeys - by start time:</t>
  </si>
  <si>
    <t>Before 9:30am</t>
  </si>
  <si>
    <t>by urban/rural classification:</t>
  </si>
  <si>
    <t>Large urban areas</t>
  </si>
  <si>
    <t>Other urban areas</t>
  </si>
  <si>
    <t>"Accessible" small towns</t>
  </si>
  <si>
    <t>"Remote" small towns</t>
  </si>
  <si>
    <t>"Accessible" rural areas</t>
  </si>
  <si>
    <t>"Remote" rural areas</t>
  </si>
  <si>
    <t>** Cell values supressed as percentage figure based on less than 5 responses</t>
  </si>
  <si>
    <t>Highland / Islands</t>
  </si>
  <si>
    <t>Grampian</t>
  </si>
  <si>
    <t>Tayside</t>
  </si>
  <si>
    <t>Central</t>
  </si>
  <si>
    <t>Fife</t>
  </si>
  <si>
    <t>Edinburgh</t>
  </si>
  <si>
    <t>Lothians</t>
  </si>
  <si>
    <t>Glasgow</t>
  </si>
  <si>
    <t>Dunbartonshire / Argyll &amp; Bute</t>
  </si>
  <si>
    <t>Renfrewshire / Inverclyde</t>
  </si>
  <si>
    <t>North Lanarkshire</t>
  </si>
  <si>
    <t>South Lanarkshire</t>
  </si>
  <si>
    <t>Ayrshire</t>
  </si>
  <si>
    <t>Borders / Dumfries &amp; Galloway</t>
  </si>
  <si>
    <t>Not Known</t>
  </si>
  <si>
    <t>All journeys reported</t>
  </si>
  <si>
    <t>** denotes cells with values supressed as they contain fewer than 5 respondents.</t>
  </si>
  <si>
    <t>This table can be used to establish the percentage of journeys starting in a given council area that end in that and other council areas.</t>
  </si>
  <si>
    <t>This table can be used to establish the percentage of journeys ending in a given council area that originated in that and other council areas.</t>
  </si>
  <si>
    <t>Note: In publications prior to 2011 this table has been orientated the opposite way to the above - with the origin council area forming the rows and the destination council area forming the columns.</t>
  </si>
  <si>
    <t>Council area of workplace</t>
  </si>
  <si>
    <t>Highlands / Islands</t>
  </si>
  <si>
    <t>Council area of residence</t>
  </si>
  <si>
    <t>Scotland</t>
  </si>
  <si>
    <t>This table can be used to establish the percentage of employed adults in a given council area who work in that and other council areas</t>
  </si>
  <si>
    <t>For example, the percentage of employed adults living in Fife who work in Edinburgh can be found by locating the horizontal row labelled Fife under Council area of residence and looking across to the figure appearing in the vertical column labelled Edinburgh. In this case 8 per cent of those who live in Fife work in Edinburgh.</t>
  </si>
  <si>
    <t xml:space="preserve">Outside Scotland </t>
  </si>
  <si>
    <t>This table can be used to establish the percentage of employed adults working in a given council area who reside in that or other council areas.</t>
  </si>
  <si>
    <t>For example, the percentage of employed adults working in Fife who live in Edinburgh can be found by locating the horizontal row labelled Fife beneath Council area of workplace and looking across to the figure appearing in the vertical column labelled Edinburgh. In this case 3 per cent of those who work in Fife live in Edinburgh.</t>
  </si>
  <si>
    <t xml:space="preserve">Notes: In publications prior to 2011 this table has been orientated the opposite way to the above - with the council area of residence forming the rows and the council area of workplace forming the columns. </t>
  </si>
  <si>
    <t>Supermarket home delivery</t>
  </si>
  <si>
    <t>Internet shopping</t>
  </si>
  <si>
    <t>Mail order</t>
  </si>
  <si>
    <t>Ordered goods by phone</t>
  </si>
  <si>
    <t>Ordered takeaway food delivery</t>
  </si>
  <si>
    <t>Yes</t>
  </si>
  <si>
    <t>No</t>
  </si>
  <si>
    <t>All people:</t>
  </si>
  <si>
    <t>by gender:</t>
  </si>
  <si>
    <t xml:space="preserve"> Male</t>
  </si>
  <si>
    <t xml:space="preserve"> Female</t>
  </si>
  <si>
    <t>by age:</t>
  </si>
  <si>
    <t xml:space="preserve"> 16-19</t>
  </si>
  <si>
    <t xml:space="preserve"> 20-29</t>
  </si>
  <si>
    <t xml:space="preserve"> 30-39</t>
  </si>
  <si>
    <t xml:space="preserve"> 40-49</t>
  </si>
  <si>
    <t xml:space="preserve"> 50-59</t>
  </si>
  <si>
    <t xml:space="preserve"> 60-69</t>
  </si>
  <si>
    <t xml:space="preserve"> 70-79</t>
  </si>
  <si>
    <t xml:space="preserve"> 80+</t>
  </si>
  <si>
    <t>by current situation:</t>
  </si>
  <si>
    <t xml:space="preserve"> Self employed</t>
  </si>
  <si>
    <t xml:space="preserve"> Employed full time</t>
  </si>
  <si>
    <t xml:space="preserve"> Employed part time</t>
  </si>
  <si>
    <t xml:space="preserve"> Looking after the home/family</t>
  </si>
  <si>
    <t xml:space="preserve"> Permanently retired from work</t>
  </si>
  <si>
    <t xml:space="preserve"> Unemployed/seeking work</t>
  </si>
  <si>
    <t xml:space="preserve"> In further/higher education</t>
  </si>
  <si>
    <t xml:space="preserve"> Permanently sick or disabled</t>
  </si>
  <si>
    <t>by annual net household income:</t>
  </si>
  <si>
    <t xml:space="preserve"> up to £10,000 p.a.</t>
  </si>
  <si>
    <t xml:space="preserve"> over £10,000 - £15,000</t>
  </si>
  <si>
    <t xml:space="preserve"> over £15,000 - £20,000</t>
  </si>
  <si>
    <t xml:space="preserve"> over £20,000 - £25,000</t>
  </si>
  <si>
    <t xml:space="preserve"> over £25,000 - £30,000</t>
  </si>
  <si>
    <t xml:space="preserve"> over £30,000 - £40,000</t>
  </si>
  <si>
    <t>by Scottish Index of Multiple Deprivation quintiles:</t>
  </si>
  <si>
    <t xml:space="preserve"> 1 (20% most deprived)</t>
  </si>
  <si>
    <t xml:space="preserve"> 2'</t>
  </si>
  <si>
    <t xml:space="preserve"> 3'</t>
  </si>
  <si>
    <t xml:space="preserve"> 4'</t>
  </si>
  <si>
    <t xml:space="preserve"> 5 (20% least deprived)</t>
  </si>
  <si>
    <t xml:space="preserve"> Large urban areas</t>
  </si>
  <si>
    <t xml:space="preserve"> Other urban</t>
  </si>
  <si>
    <t xml:space="preserve"> Small accessible towns</t>
  </si>
  <si>
    <t xml:space="preserve"> Small remote towns</t>
  </si>
  <si>
    <t xml:space="preserve"> Accessible rural</t>
  </si>
  <si>
    <t xml:space="preserve"> Remote rural</t>
  </si>
  <si>
    <t xml:space="preserve"> Every day</t>
  </si>
  <si>
    <t xml:space="preserve"> At least three times a week</t>
  </si>
  <si>
    <t xml:space="preserve"> Once or twice a week</t>
  </si>
  <si>
    <t xml:space="preserve"> Less often</t>
  </si>
  <si>
    <t xml:space="preserve"> Never, but holds full driving licence</t>
  </si>
  <si>
    <t>** values based on an overall sample size below 50 have been suppressed</t>
  </si>
  <si>
    <t>Sub-sample size (=100%)</t>
  </si>
  <si>
    <t>Estimate</t>
  </si>
  <si>
    <t>or</t>
  </si>
  <si>
    <t>percentage points  ( + / - )</t>
  </si>
  <si>
    <t>Service bus</t>
  </si>
  <si>
    <t/>
  </si>
  <si>
    <r>
      <t xml:space="preserve">2012 </t>
    </r>
    <r>
      <rPr>
        <b/>
        <vertAlign val="superscript"/>
        <sz val="12"/>
        <color theme="1"/>
        <rFont val="Arial"/>
        <family val="2"/>
      </rPr>
      <t>2</t>
    </r>
  </si>
  <si>
    <t>Road Maintenance</t>
  </si>
  <si>
    <t>Traffic lights/signals not working</t>
  </si>
  <si>
    <t xml:space="preserve">1. This question has changed since 2016, so numbers are not comparable </t>
  </si>
  <si>
    <t>Sample size            ( =100%)</t>
  </si>
  <si>
    <t>Journey Origin (Council Grouping)</t>
  </si>
  <si>
    <t>Highlands/Islands</t>
  </si>
  <si>
    <t>Aberdeen City, Aberdeenshire, Moray</t>
  </si>
  <si>
    <t>Angus, Dundee City, Perth and Kinross</t>
  </si>
  <si>
    <t>Clackmannanshire, Falkirk, Stirling</t>
  </si>
  <si>
    <t>City of Edinburgh</t>
  </si>
  <si>
    <t>East Lothian, Midlothian, West Lothian</t>
  </si>
  <si>
    <t>Glasgow City</t>
  </si>
  <si>
    <t>Dunbartonshire / Argyle and Bute</t>
  </si>
  <si>
    <t>Argyle and Bute, East Dunbartonshire, West Dunbartonshire</t>
  </si>
  <si>
    <t xml:space="preserve">East Ayrshire, North Ayrshire, South Ayrshire </t>
  </si>
  <si>
    <t>Dumfries and Galloway, Scottish Borders</t>
  </si>
  <si>
    <t>Comhairle nan Eilean Siar, Highland, Orkney Islands, Shetland Islands</t>
  </si>
  <si>
    <t>Renfrewshire, Inverclyde</t>
  </si>
  <si>
    <t>Journey Destination (Council grouping)</t>
  </si>
  <si>
    <r>
      <t>Table A:</t>
    </r>
    <r>
      <rPr>
        <sz val="10"/>
        <rFont val="Arial"/>
        <family val="2"/>
      </rPr>
      <t xml:space="preserve"> [Confidence limits] 95% confidence limits for estimates, based on SHS sub-samples sizes</t>
    </r>
  </si>
  <si>
    <r>
      <t>2012</t>
    </r>
    <r>
      <rPr>
        <b/>
        <vertAlign val="superscript"/>
        <sz val="10"/>
        <rFont val="Arial"/>
        <family val="2"/>
      </rPr>
      <t>2</t>
    </r>
  </si>
  <si>
    <r>
      <t>Delayed</t>
    </r>
    <r>
      <rPr>
        <b/>
        <vertAlign val="superscript"/>
        <sz val="12"/>
        <rFont val="Arial"/>
        <family val="2"/>
      </rPr>
      <t>4</t>
    </r>
  </si>
  <si>
    <t>Council area of Destination</t>
  </si>
  <si>
    <r>
      <rPr>
        <vertAlign val="superscript"/>
        <sz val="11"/>
        <color indexed="8"/>
        <rFont val="Arial"/>
        <family val="2"/>
      </rPr>
      <t>1.</t>
    </r>
    <r>
      <rPr>
        <sz val="11"/>
        <color indexed="8"/>
        <rFont val="Arial"/>
        <family val="2"/>
      </rPr>
      <t xml:space="preserve">A version of this table using the straight line distance is included in Annex A of the web tables.  More details on the differences between the straight line and road network distance can be found in TATIS Appendix A. </t>
    </r>
  </si>
  <si>
    <r>
      <rPr>
        <vertAlign val="superscript"/>
        <sz val="11"/>
        <rFont val="Arial"/>
        <family val="2"/>
      </rPr>
      <t>1.</t>
    </r>
    <r>
      <rPr>
        <sz val="11"/>
        <rFont val="Arial"/>
        <family val="2"/>
      </rPr>
      <t xml:space="preserve"> A journey can consist of one or more stages.  A new stage is defined when there is a change in the form of transport or when there is a change of vehicle requiring a separate ticket.</t>
    </r>
  </si>
  <si>
    <r>
      <rPr>
        <vertAlign val="superscript"/>
        <sz val="11"/>
        <rFont val="Arial"/>
        <family val="2"/>
      </rPr>
      <t>2.</t>
    </r>
    <r>
      <rPr>
        <sz val="11"/>
        <rFont val="Arial"/>
        <family val="2"/>
      </rPr>
      <t xml:space="preserve"> Car drivers were asked "was this part of your trip delayed due to traffic congestion?".  No definition of "traffic congestion" is given, so respondents can interpret the term as they wish. Those drivers who said that they had been delayed by traffic congestion were asked "how much time do you think was lost due to traffic congestion?".</t>
    </r>
  </si>
  <si>
    <r>
      <rPr>
        <vertAlign val="superscript"/>
        <sz val="11"/>
        <rFont val="Arial"/>
        <family val="2"/>
      </rPr>
      <t xml:space="preserve">4. </t>
    </r>
    <r>
      <rPr>
        <sz val="11"/>
        <rFont val="Arial"/>
        <family val="2"/>
      </rPr>
      <t>These figures differ from those used for the national indicator in TD10 as they do not remove "don't know" responses</t>
    </r>
  </si>
  <si>
    <r>
      <rPr>
        <vertAlign val="superscript"/>
        <sz val="11"/>
        <color theme="1"/>
        <rFont val="Arial"/>
        <family val="2"/>
      </rPr>
      <t xml:space="preserve">3. </t>
    </r>
    <r>
      <rPr>
        <sz val="11"/>
        <color theme="1"/>
        <rFont val="Arial"/>
        <family val="2"/>
      </rPr>
      <t>Three years' data are combined, whereas in previous year just one year's data was given. There was little change over the years, and combining gives fewer suppressed values.</t>
    </r>
  </si>
  <si>
    <r>
      <t>For example, the percentage of journeys starting in Fife which end in Edinburgh can be found by locating the row labelled</t>
    </r>
    <r>
      <rPr>
        <i/>
        <sz val="11"/>
        <rFont val="Arial"/>
        <family val="2"/>
      </rPr>
      <t xml:space="preserve"> Fife</t>
    </r>
    <r>
      <rPr>
        <sz val="11"/>
        <rFont val="Arial"/>
        <family val="2"/>
      </rPr>
      <t xml:space="preserve"> beneath </t>
    </r>
    <r>
      <rPr>
        <i/>
        <sz val="11"/>
        <rFont val="Arial"/>
        <family val="2"/>
      </rPr>
      <t>Journey Origin</t>
    </r>
    <r>
      <rPr>
        <sz val="11"/>
        <rFont val="Arial"/>
        <family val="2"/>
      </rPr>
      <t xml:space="preserve"> and looking across to the figure appearing in the vertical column labelled Edinburgh.  In this case 3% of journeys starting in Fife end in Edinburgh</t>
    </r>
  </si>
  <si>
    <r>
      <rPr>
        <b/>
        <vertAlign val="superscript"/>
        <sz val="11"/>
        <color theme="1"/>
        <rFont val="Arial"/>
        <family val="2"/>
      </rPr>
      <t>1</t>
    </r>
    <r>
      <rPr>
        <b/>
        <sz val="11"/>
        <color theme="1"/>
        <rFont val="Arial"/>
        <family val="2"/>
      </rPr>
      <t>Councils in each grouping:</t>
    </r>
  </si>
  <si>
    <t>Council area of origin</t>
  </si>
  <si>
    <r>
      <t xml:space="preserve">For example, the percentage of journeys ending in Fife that started in Edinburgh can be found by locating the horizontal row labelled </t>
    </r>
    <r>
      <rPr>
        <i/>
        <sz val="11"/>
        <rFont val="Arial"/>
        <family val="2"/>
      </rPr>
      <t>Fife</t>
    </r>
    <r>
      <rPr>
        <sz val="11"/>
        <rFont val="Arial"/>
        <family val="2"/>
      </rPr>
      <t xml:space="preserve"> beneath </t>
    </r>
    <r>
      <rPr>
        <i/>
        <sz val="11"/>
        <rFont val="Arial"/>
        <family val="2"/>
      </rPr>
      <t>Journey Destination</t>
    </r>
    <r>
      <rPr>
        <sz val="11"/>
        <rFont val="Arial"/>
        <family val="2"/>
      </rPr>
      <t xml:space="preserve"> and looking across to the figure appearing in the vertical column labelled Edinburgh.  In this case 2% of journeys ending in Fife originated in Edinburgh.</t>
    </r>
  </si>
  <si>
    <r>
      <t xml:space="preserve">All working respondents </t>
    </r>
    <r>
      <rPr>
        <sz val="12"/>
        <rFont val="Arial"/>
        <family val="2"/>
      </rPr>
      <t>(other than from home)</t>
    </r>
  </si>
  <si>
    <r>
      <t>Did this reduce the number of trips you made yesterday</t>
    </r>
    <r>
      <rPr>
        <b/>
        <vertAlign val="superscript"/>
        <sz val="12"/>
        <rFont val="Arial"/>
        <family val="2"/>
      </rPr>
      <t>1</t>
    </r>
  </si>
  <si>
    <r>
      <t>by frequency of driving</t>
    </r>
    <r>
      <rPr>
        <b/>
        <vertAlign val="superscript"/>
        <sz val="12"/>
        <rFont val="Arial"/>
        <family val="2"/>
      </rPr>
      <t>†</t>
    </r>
    <r>
      <rPr>
        <b/>
        <sz val="12"/>
        <rFont val="Arial"/>
        <family val="2"/>
      </rPr>
      <t>:</t>
    </r>
  </si>
  <si>
    <t>Revisions</t>
  </si>
  <si>
    <t xml:space="preserve">1. Distances are calculated as a straight line between the start and end points of each stage / journey.  A version of this table using the road network distance is included in the publication.  </t>
  </si>
  <si>
    <t xml:space="preserve">    More details on the differences between the straight line and road network distance can be found in TATIS Appendix A.</t>
  </si>
  <si>
    <t xml:space="preserve">More details on the differences between the straight line and road network distance can be found in TATIS Appendix A. </t>
  </si>
  <si>
    <t xml:space="preserve">1. Distances are calculated as a straight line between the start and end points of each stage / journey.  A version of this table using the road network distance is included in the publication. </t>
  </si>
  <si>
    <t xml:space="preserve"> More details on the differences between the straight line and road network distance can be found in TATIS Appendix A. </t>
  </si>
  <si>
    <t>by ethnicity</t>
  </si>
  <si>
    <t>White Scottish</t>
  </si>
  <si>
    <t>White other British</t>
  </si>
  <si>
    <t>Other white</t>
  </si>
  <si>
    <t>White Polish</t>
  </si>
  <si>
    <t>Asian, Asian Scottish or Asian British</t>
  </si>
  <si>
    <t>* Prior to 2007 only journeys over 1/4 mile or 5 minutes on foot were recorded.  Since 2007 all journeys are recorded.  This creates a distcontinuity in the time series between 2006 and 2007.</t>
  </si>
  <si>
    <t>2007 *</t>
  </si>
  <si>
    <r>
      <t xml:space="preserve">2007 * </t>
    </r>
    <r>
      <rPr>
        <b/>
        <vertAlign val="superscript"/>
        <sz val="12"/>
        <color theme="1"/>
        <rFont val="Arial"/>
        <family val="2"/>
      </rPr>
      <t>†</t>
    </r>
    <r>
      <rPr>
        <b/>
        <sz val="12"/>
        <color theme="1"/>
        <rFont val="Arial"/>
        <family val="2"/>
      </rPr>
      <t xml:space="preserve"> </t>
    </r>
  </si>
  <si>
    <t>By gender:</t>
  </si>
  <si>
    <t xml:space="preserve">   Lower Decile</t>
  </si>
  <si>
    <t xml:space="preserve">   Lower Quartile</t>
  </si>
  <si>
    <t xml:space="preserve">   Median</t>
  </si>
  <si>
    <t xml:space="preserve">   Upper Quartile</t>
  </si>
  <si>
    <t xml:space="preserve">   Upper Decile</t>
  </si>
  <si>
    <t xml:space="preserve">   Mean</t>
  </si>
  <si>
    <t xml:space="preserve">      Sample size</t>
  </si>
  <si>
    <t>Refused:</t>
  </si>
  <si>
    <t>Identified in another way:</t>
  </si>
  <si>
    <t>Women:</t>
  </si>
  <si>
    <t>Men:</t>
  </si>
  <si>
    <t>* Prior to 2007 only journeys over 1/4 mile or 5 minutes on foot were recorded. Since 2007 all journeys are recorded. This creates a discontinuity in the time series.</t>
  </si>
  <si>
    <t>In another way</t>
  </si>
  <si>
    <t>Refused</t>
  </si>
  <si>
    <t xml:space="preserve"> over £50,000 p.a.</t>
  </si>
  <si>
    <t xml:space="preserve"> over £40,000 - £50,000</t>
  </si>
  <si>
    <t xml:space="preserve">                    </t>
  </si>
  <si>
    <t>2 Prior to 2007 only journeys over 1/4 mile or 5 minutes on foot were recorded.  Since 2007 all journeys are recorded.  This creates a distcontinuity in the time series between 2006 and 2007.</t>
  </si>
  <si>
    <t>3. Due to a small number of missing distances not having been excluded in the past, some of the mean distances are slightly modified from past published values.</t>
  </si>
  <si>
    <t>1. Where a journey involves more than one mode of transport (e.g. a bus, then a train), the main mode is defined as the one used for the longest (in distance) stage.</t>
  </si>
  <si>
    <t>2. The questionnaire was changed in 2012 and as a result more walking journeys are recorded so there is a break in the time series between 2011 and 2012.</t>
  </si>
  <si>
    <r>
      <t xml:space="preserve">Sample size </t>
    </r>
    <r>
      <rPr>
        <i/>
        <vertAlign val="superscript"/>
        <sz val="12"/>
        <color theme="1"/>
        <rFont val="Arial"/>
        <family val="2"/>
      </rPr>
      <t>2</t>
    </r>
  </si>
  <si>
    <t xml:space="preserve">1. Distances are calculated using the road network distance.  A version of this table using the straight line distance is included in Annex A of the web tables.  More details on the differences between the straight line and road network distance can be found in TATIS Appendix A. </t>
  </si>
  <si>
    <t xml:space="preserve">Male </t>
  </si>
  <si>
    <t>Female</t>
  </si>
  <si>
    <r>
      <t>Indentified in another way</t>
    </r>
    <r>
      <rPr>
        <vertAlign val="superscript"/>
        <sz val="12"/>
        <color theme="1"/>
        <rFont val="Arial"/>
        <family val="2"/>
      </rPr>
      <t xml:space="preserve"> </t>
    </r>
  </si>
  <si>
    <t>** Figures for gender categories 'Identified in another way' and 'Refused' were not collected before 2018. In 2018, as the sample size was less than 5, they have been suppressed.</t>
  </si>
  <si>
    <t>By Gender:</t>
  </si>
  <si>
    <t xml:space="preserve">  Men:</t>
  </si>
  <si>
    <t>2. In previous years, the sample size figure had wrongly included journeys for which there was no distance recorded and which are not included in the statistics. It has now been amended to only include the sample for which distances are recorded.</t>
  </si>
  <si>
    <t>2. The questionnnaire was changed in 2012,and as a result more walking journeys were recorded, so there is a break in the time series between 2011 and 2012.</t>
  </si>
  <si>
    <t>1. A stage is defined as a part of a journey involving one form of transport.  A journey will have one or more stages (e.g. a bus then a train) counts as one bus stage and one train stage.  Short walks between modes of transport are not included.</t>
  </si>
  <si>
    <t>* Prior to 2007, only journeys over 1/4 mile or 5 minutes on foot were recorded. Since 2007, all journeys are recorded. This creates a discontinuity in the time series between 2006 and 2007.</t>
  </si>
  <si>
    <t>* Prior to 2007 only journeys over 1/4 mile or 5 minutes on foot were recorded.  Since 2007 all journeys are recorded.  This creates a distcontinuity in the time series between 2006 and 2007.</t>
  </si>
  <si>
    <t>Table TD4b</t>
  </si>
  <si>
    <t>Table TD6a</t>
  </si>
  <si>
    <t>1. A journey can consist of one or more stages.  A new stage is defined when there is a change in the form of transport or when there is a change of vehicle requiring a separate ticket.</t>
  </si>
  <si>
    <t>2. Based on drivers who responded to the question on car occupancy.  Respondents asked for all car stages.</t>
  </si>
  <si>
    <t>1. Respondents can provide more than one reason so percentages will not add up to 100%</t>
  </si>
  <si>
    <t>Sample sizes are rounded to the nearest 10.</t>
  </si>
  <si>
    <t>e.g. an estimate of 55% that is based on a sample of 800 has 95% confidence limits of 55% ± 3.9% points</t>
  </si>
  <si>
    <t>..</t>
  </si>
  <si>
    <t>* Prior to 2007 only journeys over 1/4 mile or 5 minutes on foot were recorded.  Since 2007 all journeys are recorded.  This creates a discontinuity in the time series between 2006 and 2007.</t>
  </si>
  <si>
    <r>
      <t xml:space="preserve">Sample size </t>
    </r>
    <r>
      <rPr>
        <i/>
        <vertAlign val="superscript"/>
        <sz val="12"/>
        <color theme="1"/>
        <rFont val="Arial"/>
        <family val="2"/>
      </rPr>
      <t>3</t>
    </r>
  </si>
  <si>
    <t>1 The survey methodology used for the travel diary changed in 2012, which is likely to have led to an increase in the reporting of multi-stage journeys</t>
  </si>
  <si>
    <t>In most tables, percentages for the whole sample are given to the nearest tenth, and for sub-samples they are given to the nearest whole number.</t>
  </si>
  <si>
    <r>
      <t xml:space="preserve">2007 </t>
    </r>
    <r>
      <rPr>
        <b/>
        <vertAlign val="superscript"/>
        <sz val="10"/>
        <rFont val="Arial"/>
        <family val="2"/>
      </rPr>
      <t>2</t>
    </r>
  </si>
  <si>
    <r>
      <t xml:space="preserve">2012 </t>
    </r>
    <r>
      <rPr>
        <b/>
        <vertAlign val="superscript"/>
        <sz val="10"/>
        <rFont val="Arial"/>
        <family val="2"/>
      </rPr>
      <t>3</t>
    </r>
  </si>
  <si>
    <t>Travel TD4c</t>
  </si>
  <si>
    <t>Travel TD4d</t>
  </si>
  <si>
    <r>
      <rPr>
        <b/>
        <sz val="14"/>
        <color indexed="8"/>
        <rFont val="Arial"/>
        <family val="2"/>
      </rPr>
      <t>Table TD2a:</t>
    </r>
    <r>
      <rPr>
        <sz val="14"/>
        <color indexed="8"/>
        <rFont val="Arial"/>
        <family val="2"/>
      </rPr>
      <t xml:space="preserve"> [Main mode by distance] Percentage of journeys by main mode by road network distance</t>
    </r>
    <r>
      <rPr>
        <vertAlign val="superscript"/>
        <sz val="14"/>
        <color indexed="8"/>
        <rFont val="Arial"/>
        <family val="2"/>
      </rPr>
      <t>1</t>
    </r>
    <r>
      <rPr>
        <sz val="14"/>
        <color indexed="8"/>
        <rFont val="Arial"/>
        <family val="2"/>
      </rPr>
      <t xml:space="preserve"> 2019</t>
    </r>
  </si>
  <si>
    <r>
      <rPr>
        <b/>
        <sz val="14"/>
        <color indexed="8"/>
        <rFont val="Arial"/>
        <family val="2"/>
      </rPr>
      <t>Table TD4:</t>
    </r>
    <r>
      <rPr>
        <sz val="14"/>
        <color indexed="8"/>
        <rFont val="Arial"/>
        <family val="2"/>
      </rPr>
      <t xml:space="preserve"> [Distance] Percentage of journeys made by road distance distance</t>
    </r>
    <r>
      <rPr>
        <vertAlign val="superscript"/>
        <sz val="14"/>
        <color indexed="8"/>
        <rFont val="Arial"/>
        <family val="2"/>
      </rPr>
      <t>1</t>
    </r>
    <r>
      <rPr>
        <sz val="14"/>
        <color indexed="8"/>
        <rFont val="Arial"/>
        <family val="2"/>
      </rPr>
      <t xml:space="preserve"> travelled, 2012-2019 </t>
    </r>
    <r>
      <rPr>
        <vertAlign val="superscript"/>
        <sz val="14"/>
        <color indexed="8"/>
        <rFont val="Arial"/>
        <family val="2"/>
      </rPr>
      <t>2</t>
    </r>
  </si>
  <si>
    <r>
      <rPr>
        <b/>
        <sz val="14"/>
        <rFont val="Arial"/>
        <family val="2"/>
      </rPr>
      <t xml:space="preserve">Table 4c: </t>
    </r>
    <r>
      <rPr>
        <sz val="14"/>
        <rFont val="Arial"/>
        <family val="2"/>
      </rPr>
      <t>[Distance 2 miles by main mode] Percentage of journeys under 2 miles by road network distance by main mode, 2012-2019</t>
    </r>
  </si>
  <si>
    <r>
      <rPr>
        <b/>
        <sz val="14"/>
        <color indexed="8"/>
        <rFont val="Arial"/>
        <family val="2"/>
      </rPr>
      <t>Table TD4a:</t>
    </r>
    <r>
      <rPr>
        <sz val="14"/>
        <color indexed="8"/>
        <rFont val="Arial"/>
        <family val="2"/>
      </rPr>
      <t xml:space="preserve"> [Distance by main mode] Percentage of journeys by road network distance</t>
    </r>
    <r>
      <rPr>
        <vertAlign val="superscript"/>
        <sz val="14"/>
        <color indexed="8"/>
        <rFont val="Arial"/>
        <family val="2"/>
      </rPr>
      <t>1</t>
    </r>
    <r>
      <rPr>
        <sz val="14"/>
        <color indexed="8"/>
        <rFont val="Arial"/>
        <family val="2"/>
      </rPr>
      <t xml:space="preserve"> by main mode, 2019</t>
    </r>
  </si>
  <si>
    <r>
      <rPr>
        <b/>
        <sz val="14"/>
        <rFont val="Arial"/>
        <family val="2"/>
      </rPr>
      <t xml:space="preserve">Table 4d: </t>
    </r>
    <r>
      <rPr>
        <sz val="14"/>
        <rFont val="Arial"/>
        <family val="2"/>
      </rPr>
      <t>[Distance 5 miles by main mode] Percentage of journeys under 5 miles by road network distance by main mode, 2012-2019</t>
    </r>
  </si>
  <si>
    <t>** Figures for gender categories 'Identified in another way' and 'Refused' were not collected before 2018. Since 2018, samples sizes have been less than 50, so they have been suppressed.</t>
  </si>
  <si>
    <r>
      <rPr>
        <b/>
        <sz val="14"/>
        <color indexed="8"/>
        <rFont val="Arial"/>
        <family val="2"/>
      </rPr>
      <t>Table TD5a:</t>
    </r>
    <r>
      <rPr>
        <sz val="14"/>
        <color indexed="8"/>
        <rFont val="Arial"/>
        <family val="2"/>
      </rPr>
      <t xml:space="preserve"> [Distance] Distance</t>
    </r>
    <r>
      <rPr>
        <vertAlign val="superscript"/>
        <sz val="14"/>
        <color indexed="8"/>
        <rFont val="Arial"/>
        <family val="2"/>
      </rPr>
      <t>1</t>
    </r>
    <r>
      <rPr>
        <sz val="14"/>
        <color indexed="8"/>
        <rFont val="Arial"/>
        <family val="2"/>
      </rPr>
      <t xml:space="preserve"> (km) summary statistics by mode of transport, 2019</t>
    </r>
  </si>
  <si>
    <t>** Figures for the gender categories 'Identified in another way' and 'Refused' were not collected before 2018. Since 2018, sample sizes have been less than 50 and figures have been suppressed.</t>
  </si>
  <si>
    <t>1. 1999 to 2008 results can be viewed by unhiding columns B to K.</t>
  </si>
  <si>
    <t xml:space="preserve">Unknown time </t>
  </si>
  <si>
    <r>
      <t xml:space="preserve">Table TD13: </t>
    </r>
    <r>
      <rPr>
        <sz val="14"/>
        <rFont val="Arial"/>
        <family val="2"/>
      </rPr>
      <t>[Council travel - destination] ]Percentage of journeys originating in each council grouping</t>
    </r>
    <r>
      <rPr>
        <vertAlign val="superscript"/>
        <sz val="14"/>
        <rFont val="Arial"/>
        <family val="2"/>
      </rPr>
      <t>1</t>
    </r>
    <r>
      <rPr>
        <sz val="14"/>
        <rFont val="Arial"/>
        <family val="2"/>
      </rPr>
      <t xml:space="preserve"> by destination council grouping, 2015-2019 (combined)</t>
    </r>
  </si>
  <si>
    <r>
      <t>Table TD14:</t>
    </r>
    <r>
      <rPr>
        <sz val="14"/>
        <rFont val="Arial"/>
        <family val="2"/>
      </rPr>
      <t xml:space="preserve"> [Council travel - origin] Percentage of journeys ending in each council grouping</t>
    </r>
    <r>
      <rPr>
        <vertAlign val="superscript"/>
        <sz val="14"/>
        <rFont val="Arial"/>
        <family val="2"/>
      </rPr>
      <t>1</t>
    </r>
    <r>
      <rPr>
        <sz val="14"/>
        <rFont val="Arial"/>
        <family val="2"/>
      </rPr>
      <t xml:space="preserve"> by area of origin, 2015-2019 (combined)</t>
    </r>
  </si>
  <si>
    <r>
      <rPr>
        <b/>
        <sz val="14"/>
        <rFont val="Arial"/>
        <family val="2"/>
      </rPr>
      <t>Table TD15:</t>
    </r>
    <r>
      <rPr>
        <sz val="14"/>
        <rFont val="Arial"/>
        <family val="2"/>
      </rPr>
      <t xml:space="preserve"> [Council travel to work - workplace] Percentage of employed people (who do not work at home) resident in each council grouping</t>
    </r>
    <r>
      <rPr>
        <vertAlign val="superscript"/>
        <sz val="14"/>
        <rFont val="Arial"/>
        <family val="2"/>
      </rPr>
      <t>1</t>
    </r>
    <r>
      <rPr>
        <sz val="14"/>
        <rFont val="Arial"/>
        <family val="2"/>
      </rPr>
      <t xml:space="preserve"> by council grouping of workplace 2015-2019 (combined)</t>
    </r>
  </si>
  <si>
    <r>
      <rPr>
        <b/>
        <sz val="14"/>
        <rFont val="Arial"/>
        <family val="2"/>
      </rPr>
      <t>Table TD16:</t>
    </r>
    <r>
      <rPr>
        <sz val="14"/>
        <rFont val="Arial"/>
        <family val="2"/>
      </rPr>
      <t xml:space="preserve"> [Council travel to work - residence] Percentage of those working (other than from home) in each council grouping by council grouping</t>
    </r>
    <r>
      <rPr>
        <vertAlign val="superscript"/>
        <sz val="14"/>
        <rFont val="Arial"/>
        <family val="2"/>
      </rPr>
      <t>1</t>
    </r>
    <r>
      <rPr>
        <sz val="14"/>
        <rFont val="Arial"/>
        <family val="2"/>
      </rPr>
      <t xml:space="preserve"> of residence 2015-2019 (combined)</t>
    </r>
  </si>
  <si>
    <t>In tables where percentages are rounded to the nearest tenth, values less than 0.05 become 0.0. In tables where percentages are rounded to the nearest whole number, values less than 0.5 become 0.</t>
  </si>
  <si>
    <t xml:space="preserve">** values based a sample of fewer than 50 responses are suppressed. </t>
  </si>
  <si>
    <t>Table TD17: Use of ordering services the previous day, 2019</t>
  </si>
  <si>
    <r>
      <rPr>
        <b/>
        <sz val="14"/>
        <rFont val="Arial"/>
        <family val="2"/>
      </rPr>
      <t>Table TD12:</t>
    </r>
    <r>
      <rPr>
        <sz val="14"/>
        <rFont val="Arial"/>
        <family val="2"/>
      </rPr>
      <t xml:space="preserve"> [Congestion delays] Percentage of driver stages</t>
    </r>
    <r>
      <rPr>
        <vertAlign val="superscript"/>
        <sz val="14"/>
        <rFont val="Arial"/>
        <family val="2"/>
      </rPr>
      <t>1</t>
    </r>
    <r>
      <rPr>
        <sz val="14"/>
        <rFont val="Arial"/>
        <family val="2"/>
      </rPr>
      <t xml:space="preserve"> where congestion delays were experienced by amount of time delayed, 2017-2019 (combined)</t>
    </r>
    <r>
      <rPr>
        <vertAlign val="superscript"/>
        <sz val="14"/>
        <rFont val="Arial"/>
        <family val="2"/>
      </rPr>
      <t>2,3</t>
    </r>
  </si>
  <si>
    <t>Percentage of journeys by main mode of travel and distance: 2019</t>
  </si>
  <si>
    <t>Percentage of journeys made by distance of travel: 2012-2019</t>
  </si>
  <si>
    <t>Percentage of journeys made by distance and main mode of travel: 2019</t>
  </si>
  <si>
    <t>Percentage of journeys to work by road network distance by main mode, 2019</t>
  </si>
  <si>
    <t>Percentage of journeys under 2 miles by road network distance by main mode, 2019</t>
  </si>
  <si>
    <t>Percentage of journeys under 5 miles by road network distance main mode, 2019</t>
  </si>
  <si>
    <t>Distance summary statistics: 2012-2019</t>
  </si>
  <si>
    <t>Distance summary statistics by mode of transport: 2019</t>
  </si>
  <si>
    <r>
      <rPr>
        <b/>
        <sz val="14"/>
        <color indexed="8"/>
        <rFont val="Arial"/>
        <family val="2"/>
      </rPr>
      <t>Table TD6a:</t>
    </r>
    <r>
      <rPr>
        <sz val="14"/>
        <color indexed="8"/>
        <rFont val="Arial"/>
        <family val="2"/>
      </rPr>
      <t xml:space="preserve"> [Duration] Percentage of journeys to work by duration of journey, 2012-2019</t>
    </r>
  </si>
  <si>
    <t>Percentage of journeys to work by duration of journey: 2012-2019</t>
  </si>
  <si>
    <r>
      <rPr>
        <b/>
        <sz val="14"/>
        <color indexed="8"/>
        <rFont val="Arial"/>
        <family val="2"/>
      </rPr>
      <t>Table TD10a:</t>
    </r>
    <r>
      <rPr>
        <sz val="14"/>
        <color indexed="8"/>
        <rFont val="Arial"/>
        <family val="2"/>
      </rPr>
      <t xml:space="preserve"> [Congestion - reason] Reason for congestion for car / van stages, 2012-2019</t>
    </r>
    <r>
      <rPr>
        <vertAlign val="superscript"/>
        <sz val="14"/>
        <color indexed="8"/>
        <rFont val="Arial"/>
        <family val="2"/>
      </rPr>
      <t>1</t>
    </r>
  </si>
  <si>
    <t>1. A journey can consist of one or more stages. A new stage is defined when there is a change in the form of transport or when there is a change of vehicle requiring a separate ticket.</t>
  </si>
  <si>
    <t>Percentage of driver stages where delay experienced by amount of delay: 2017-2019 (combined)</t>
  </si>
  <si>
    <t>Percentage of journeys originating in each council area by destination council area: 2015-2019 (combined)</t>
  </si>
  <si>
    <t>Percentage of journeys ending in each council area by area of origin: 2015-2019 (combined)</t>
  </si>
  <si>
    <t>Percentage of employed people resident in each council area by council area of workplace: 2015-2019 (combined)</t>
  </si>
  <si>
    <t>Percentage of employed people in each council area by council area of residence: 2015-2019 (combined)</t>
  </si>
  <si>
    <t>Use of ordering services, 2019</t>
  </si>
  <si>
    <t>2019 Design factor = 1.15</t>
  </si>
  <si>
    <t>Formula used is CI = 100*1.15 x 1.96 x SQRT((% x (1-%)) / n )</t>
  </si>
  <si>
    <t>Transport and Travel in Scotland 2019 - Scottish Household Survey Travel Diary results</t>
  </si>
  <si>
    <t>Publication date: 15 September 2020</t>
  </si>
  <si>
    <t>Next scheduled update: September 2021</t>
  </si>
  <si>
    <t>Tables 2a, 4, 4a, 5 and 5a calculated using straight line distance data: 2012-2019 or 2019</t>
  </si>
  <si>
    <t>All journeys 2015-2019</t>
  </si>
  <si>
    <t>Main mode of Transport 2015-2019</t>
  </si>
  <si>
    <r>
      <t>2012</t>
    </r>
    <r>
      <rPr>
        <vertAlign val="superscript"/>
        <sz val="12"/>
        <rFont val="Arial"/>
        <family val="2"/>
      </rPr>
      <t xml:space="preserve"> 1</t>
    </r>
  </si>
  <si>
    <r>
      <rPr>
        <b/>
        <sz val="14"/>
        <color indexed="8"/>
        <rFont val="Arial"/>
        <family val="2"/>
      </rPr>
      <t>Table TD2c:</t>
    </r>
    <r>
      <rPr>
        <sz val="14"/>
        <color indexed="8"/>
        <rFont val="Arial"/>
        <family val="2"/>
      </rPr>
      <t xml:space="preserve"> [Multi stage journeys] Percentage of journeys by number of stages 2015-2019 combined</t>
    </r>
  </si>
  <si>
    <r>
      <rPr>
        <b/>
        <sz val="14"/>
        <rFont val="Arial"/>
        <family val="2"/>
      </rPr>
      <t>Table TD4b</t>
    </r>
    <r>
      <rPr>
        <sz val="14"/>
        <rFont val="Arial"/>
        <family val="2"/>
      </rPr>
      <t>: [Distance to work by main mode] Percentage of journeys to work by road network distance by main mode, 2019</t>
    </r>
  </si>
  <si>
    <t>The 2019 data travel diary includes 9,780 respondents, and 18,450 journeys. Throughout these tables, sample size may differ depending on the unit of analysis.</t>
  </si>
  <si>
    <t>Multi Stage journeys: 2015-2018 (combined)</t>
  </si>
  <si>
    <r>
      <rPr>
        <b/>
        <sz val="12"/>
        <rFont val="Arial"/>
        <family val="2"/>
      </rPr>
      <t>Table TD2a - SL:</t>
    </r>
    <r>
      <rPr>
        <sz val="12"/>
        <rFont val="Arial"/>
        <family val="2"/>
      </rPr>
      <t xml:space="preserve"> [Main mode by distance] Percentage of journeys by main mode by straight line distance, 2019</t>
    </r>
    <r>
      <rPr>
        <vertAlign val="superscript"/>
        <sz val="12"/>
        <rFont val="Arial"/>
        <family val="2"/>
      </rPr>
      <t>1</t>
    </r>
  </si>
  <si>
    <r>
      <rPr>
        <b/>
        <sz val="12"/>
        <rFont val="Arial"/>
        <family val="2"/>
      </rPr>
      <t xml:space="preserve">Table TD4a - SL: </t>
    </r>
    <r>
      <rPr>
        <sz val="12"/>
        <rFont val="Arial"/>
        <family val="2"/>
      </rPr>
      <t>[Distance by main mode] Percentage of journeys by straight line distance by main mode, 2019</t>
    </r>
    <r>
      <rPr>
        <vertAlign val="superscript"/>
        <sz val="12"/>
        <rFont val="Arial"/>
        <family val="2"/>
      </rPr>
      <t>1</t>
    </r>
  </si>
  <si>
    <r>
      <rPr>
        <b/>
        <sz val="12"/>
        <rFont val="Arial"/>
        <family val="2"/>
      </rPr>
      <t>Table TD5a - SL:</t>
    </r>
    <r>
      <rPr>
        <sz val="12"/>
        <rFont val="Arial"/>
        <family val="2"/>
      </rPr>
      <t xml:space="preserve"> [Distance] Distance (straight line) summary statistics by mode of transport, 2019</t>
    </r>
    <r>
      <rPr>
        <vertAlign val="superscript"/>
        <sz val="12"/>
        <rFont val="Arial"/>
        <family val="2"/>
      </rPr>
      <t>1</t>
    </r>
  </si>
  <si>
    <r>
      <rPr>
        <b/>
        <sz val="12"/>
        <rFont val="Arial"/>
        <family val="2"/>
      </rPr>
      <t>Table TD5 - SL:</t>
    </r>
    <r>
      <rPr>
        <sz val="12"/>
        <rFont val="Arial"/>
        <family val="2"/>
      </rPr>
      <t xml:space="preserve"> [Distance] Distance in km (straight line) summary statistics 2012-2019</t>
    </r>
    <r>
      <rPr>
        <vertAlign val="superscript"/>
        <sz val="12"/>
        <rFont val="Arial"/>
        <family val="2"/>
      </rPr>
      <t>1,4</t>
    </r>
  </si>
  <si>
    <t>4. 2003 to 2012 results can be viewed by unhiding columns B to J.</t>
  </si>
  <si>
    <t>3. 2003 to 2012 results can be viewed by unhiding columns B to J.</t>
  </si>
  <si>
    <r>
      <rPr>
        <b/>
        <sz val="12"/>
        <rFont val="Arial"/>
        <family val="2"/>
      </rPr>
      <t>Table TD4 - SL:</t>
    </r>
    <r>
      <rPr>
        <sz val="12"/>
        <rFont val="Arial"/>
        <family val="2"/>
      </rPr>
      <t xml:space="preserve"> [Distance] Percentage of journeys made by straight line</t>
    </r>
    <r>
      <rPr>
        <b/>
        <sz val="12"/>
        <rFont val="Arial"/>
        <family val="2"/>
      </rPr>
      <t xml:space="preserve"> </t>
    </r>
    <r>
      <rPr>
        <sz val="12"/>
        <rFont val="Arial"/>
        <family val="2"/>
      </rPr>
      <t>distance travelled, 2012-2019</t>
    </r>
    <r>
      <rPr>
        <vertAlign val="superscript"/>
        <sz val="12"/>
        <rFont val="Arial"/>
        <family val="2"/>
      </rPr>
      <t>1,3</t>
    </r>
  </si>
  <si>
    <t>In previous years a small number of journeys had been incorrectly recorded as very long distances. These were corrected for 2013, 2014, 2016 and 2017 in the Transport and Travel in Scotland 2017 publication and for 2015 data in the 2018 publication. The tables affected by the revisions are TD4 and TD5. The impact on values in table TD4 has been small. In table TD5, some upper decile and mean distance values are lower than previously published. In particular, the mean value for 2016 reduced substantially from the previously published figure.</t>
  </si>
  <si>
    <t>2. Distance figures for some years were revised in 2017 and 2018. More information is contained in the notes.</t>
  </si>
  <si>
    <t>3. In publications up to 2017, the sample size figure had wrongly included journeys for which there was no distance recorded and which are not included in the statistics. It has now been amended to only include the sample for which distances are recorded.</t>
  </si>
  <si>
    <r>
      <rPr>
        <b/>
        <sz val="14"/>
        <color indexed="8"/>
        <rFont val="Arial"/>
        <family val="2"/>
      </rPr>
      <t>Table TD5:</t>
    </r>
    <r>
      <rPr>
        <sz val="14"/>
        <color indexed="8"/>
        <rFont val="Arial"/>
        <family val="2"/>
      </rPr>
      <t xml:space="preserve"> [Distance] Distance</t>
    </r>
    <r>
      <rPr>
        <vertAlign val="superscript"/>
        <sz val="14"/>
        <color indexed="8"/>
        <rFont val="Arial"/>
        <family val="2"/>
      </rPr>
      <t>1</t>
    </r>
    <r>
      <rPr>
        <sz val="14"/>
        <color indexed="8"/>
        <rFont val="Arial"/>
        <family val="2"/>
      </rPr>
      <t xml:space="preserve"> (km) summary statistics 2012-2019</t>
    </r>
    <r>
      <rPr>
        <vertAlign val="superscript"/>
        <sz val="14"/>
        <color indexed="8"/>
        <rFont val="Arial"/>
        <family val="2"/>
      </rPr>
      <t>2</t>
    </r>
  </si>
  <si>
    <t>Disabled</t>
  </si>
  <si>
    <t>Not disabled</t>
  </si>
  <si>
    <t>by disability status:</t>
  </si>
  <si>
    <t>Other ethnic group</t>
  </si>
  <si>
    <t>up to £10,000 p.a.</t>
  </si>
  <si>
    <t>over £10,000 - £15,000</t>
  </si>
  <si>
    <t>over £15,000 - £20,000</t>
  </si>
  <si>
    <t>over £20,000 - £25,000</t>
  </si>
  <si>
    <t>over £25,000 - £30,000</t>
  </si>
  <si>
    <t>over £30,000 - £40,000</t>
  </si>
  <si>
    <t>over £40,000 - £50,000</t>
  </si>
  <si>
    <t>over £50,000 p.a.</t>
  </si>
  <si>
    <t>Accessible small towns</t>
  </si>
  <si>
    <t>Remote small towns</t>
  </si>
  <si>
    <t>Accessible rural</t>
  </si>
  <si>
    <t>Remote rural</t>
  </si>
  <si>
    <t>None</t>
  </si>
  <si>
    <t>Two or more</t>
  </si>
  <si>
    <t>.. Data not available.</t>
  </si>
  <si>
    <t>Church of Scotland</t>
  </si>
  <si>
    <t>Roman Catholic</t>
  </si>
  <si>
    <t>Other Christian</t>
  </si>
  <si>
    <t>Muslim</t>
  </si>
  <si>
    <t>All other religions</t>
  </si>
  <si>
    <t>by urban-rural classification:</t>
  </si>
  <si>
    <t>by number of cars:</t>
  </si>
  <si>
    <r>
      <t xml:space="preserve">by household income </t>
    </r>
    <r>
      <rPr>
        <b/>
        <vertAlign val="superscript"/>
        <sz val="12"/>
        <color theme="1"/>
        <rFont val="Arial"/>
        <family val="2"/>
      </rPr>
      <t>1</t>
    </r>
    <r>
      <rPr>
        <b/>
        <sz val="12"/>
        <color theme="1"/>
        <rFont val="Arial"/>
        <family val="2"/>
      </rPr>
      <t>:</t>
    </r>
  </si>
  <si>
    <t>1. Income adjusted for RPI inflation to 2019 equivalent.</t>
  </si>
  <si>
    <r>
      <t>by ethnicity</t>
    </r>
    <r>
      <rPr>
        <b/>
        <vertAlign val="superscript"/>
        <sz val="12"/>
        <color theme="1"/>
        <rFont val="Arial"/>
        <family val="2"/>
      </rPr>
      <t xml:space="preserve"> 2</t>
    </r>
    <r>
      <rPr>
        <b/>
        <sz val="12"/>
        <color theme="1"/>
        <rFont val="Arial"/>
        <family val="2"/>
      </rPr>
      <t>:</t>
    </r>
  </si>
  <si>
    <t>2. The way the question relating to ethnicity was asked was changed in 2007. This creates a discontinuity in the time series between 2007 and 2008</t>
  </si>
  <si>
    <r>
      <t xml:space="preserve">Other White </t>
    </r>
    <r>
      <rPr>
        <vertAlign val="superscript"/>
        <sz val="12"/>
        <color theme="1"/>
        <rFont val="Arial"/>
        <family val="2"/>
      </rPr>
      <t xml:space="preserve">3 </t>
    </r>
  </si>
  <si>
    <t>3. Includes Polish up to 2007, but White Polish is a separate category in later years.</t>
  </si>
  <si>
    <r>
      <t xml:space="preserve">by religion </t>
    </r>
    <r>
      <rPr>
        <b/>
        <vertAlign val="superscript"/>
        <sz val="12"/>
        <color theme="1"/>
        <rFont val="Arial"/>
        <family val="2"/>
      </rPr>
      <t>4</t>
    </r>
    <r>
      <rPr>
        <b/>
        <sz val="12"/>
        <color theme="1"/>
        <rFont val="Arial"/>
        <family val="2"/>
      </rPr>
      <t>:</t>
    </r>
  </si>
  <si>
    <t>4. The way the question relating to religion was asked was changed in 2007. This creates a discontinuity in the time series between 2007 and 2008</t>
  </si>
  <si>
    <t>2019 sample size</t>
  </si>
  <si>
    <t>3. Previously, 2015 data in the 'other' category did not include tram journeys. The data has now been revised to include tram journeys, changing this value from 0.7 to 0.8.</t>
  </si>
  <si>
    <r>
      <t xml:space="preserve">2015 </t>
    </r>
    <r>
      <rPr>
        <b/>
        <vertAlign val="superscript"/>
        <sz val="12"/>
        <rFont val="Arial"/>
        <family val="2"/>
      </rPr>
      <t>3</t>
    </r>
  </si>
  <si>
    <r>
      <t>2018</t>
    </r>
    <r>
      <rPr>
        <b/>
        <vertAlign val="superscript"/>
        <sz val="12"/>
        <color theme="1"/>
        <rFont val="Arial"/>
        <family val="2"/>
      </rPr>
      <t xml:space="preserve"> 4</t>
    </r>
  </si>
  <si>
    <t>4. 2018 values have been revised</t>
  </si>
  <si>
    <r>
      <t xml:space="preserve">2012 </t>
    </r>
    <r>
      <rPr>
        <b/>
        <vertAlign val="superscript"/>
        <sz val="12"/>
        <color theme="1"/>
        <rFont val="Arial"/>
        <family val="2"/>
      </rPr>
      <t>1</t>
    </r>
  </si>
  <si>
    <t xml:space="preserve">1. Changes to the questionaire design led to a change in how journeys were recorded, including an increase in those recorded as 'go home'. This creates a discontinuity in the time series between 2011 and 2012. </t>
  </si>
  <si>
    <r>
      <rPr>
        <b/>
        <sz val="14"/>
        <color indexed="8"/>
        <rFont val="Arial"/>
        <family val="2"/>
      </rPr>
      <t>Table TD6:</t>
    </r>
    <r>
      <rPr>
        <sz val="14"/>
        <color indexed="8"/>
        <rFont val="Arial"/>
        <family val="2"/>
      </rPr>
      <t xml:space="preserve"> [Duration] Percentage of journeys made by duration of journey, 1999-2019</t>
    </r>
  </si>
  <si>
    <t>1. The questionnaire was changed in 2012 and as a result more walking journeys are recorded so there is a break in the time series between 2011 and 2012.</t>
  </si>
  <si>
    <r>
      <rPr>
        <b/>
        <sz val="14"/>
        <color indexed="8"/>
        <rFont val="Arial"/>
        <family val="2"/>
      </rPr>
      <t xml:space="preserve">Table TD7: </t>
    </r>
    <r>
      <rPr>
        <sz val="14"/>
        <color indexed="8"/>
        <rFont val="Arial"/>
        <family val="2"/>
      </rPr>
      <t>[Start time] Percentage of journeys made by start time of journey, 1999-2019</t>
    </r>
  </si>
  <si>
    <r>
      <rPr>
        <b/>
        <sz val="14"/>
        <color indexed="8"/>
        <rFont val="Arial"/>
        <family val="2"/>
      </rPr>
      <t>Table TD8:</t>
    </r>
    <r>
      <rPr>
        <sz val="14"/>
        <color indexed="8"/>
        <rFont val="Arial"/>
        <family val="2"/>
      </rPr>
      <t xml:space="preserve"> [Travel Day] Percentage of journeys made by day of travel, 1999-2019 </t>
    </r>
    <r>
      <rPr>
        <vertAlign val="superscript"/>
        <sz val="14"/>
        <color indexed="8"/>
        <rFont val="Arial"/>
        <family val="2"/>
      </rPr>
      <t>1</t>
    </r>
  </si>
  <si>
    <r>
      <rPr>
        <b/>
        <sz val="14"/>
        <color indexed="8"/>
        <rFont val="Arial"/>
        <family val="2"/>
      </rPr>
      <t>Table TD10:</t>
    </r>
    <r>
      <rPr>
        <sz val="14"/>
        <color indexed="8"/>
        <rFont val="Arial"/>
        <family val="2"/>
      </rPr>
      <t xml:space="preserve"> [Congestion] Percentage of car / van stages</t>
    </r>
    <r>
      <rPr>
        <vertAlign val="superscript"/>
        <sz val="14"/>
        <color indexed="8"/>
        <rFont val="Arial"/>
        <family val="2"/>
      </rPr>
      <t>1</t>
    </r>
    <r>
      <rPr>
        <sz val="14"/>
        <color indexed="8"/>
        <rFont val="Arial"/>
        <family val="2"/>
      </rPr>
      <t xml:space="preserve"> delayed by traffic congestion, 2003-2019</t>
    </r>
  </si>
  <si>
    <r>
      <t>2015</t>
    </r>
    <r>
      <rPr>
        <b/>
        <vertAlign val="superscript"/>
        <sz val="12"/>
        <color theme="1"/>
        <rFont val="Arial"/>
        <family val="2"/>
      </rPr>
      <t xml:space="preserve"> 2</t>
    </r>
  </si>
  <si>
    <t>2. Data published in 2015 erroneously included a value of 12.5 because of the exclusion of vans; this table contains the revised data.</t>
  </si>
  <si>
    <r>
      <rPr>
        <b/>
        <sz val="14"/>
        <color indexed="8"/>
        <rFont val="Arial"/>
        <family val="2"/>
      </rPr>
      <t>Table TD11:</t>
    </r>
    <r>
      <rPr>
        <sz val="14"/>
        <color indexed="8"/>
        <rFont val="Arial"/>
        <family val="2"/>
      </rPr>
      <t xml:space="preserve"> [Bus Delays] Percentage of bus stages</t>
    </r>
    <r>
      <rPr>
        <vertAlign val="superscript"/>
        <sz val="14"/>
        <color indexed="8"/>
        <rFont val="Arial"/>
        <family val="2"/>
      </rPr>
      <t>1</t>
    </r>
    <r>
      <rPr>
        <sz val="14"/>
        <color indexed="8"/>
        <rFont val="Arial"/>
        <family val="2"/>
      </rPr>
      <t xml:space="preserve"> where passenger experienced delay, 2003-2019</t>
    </r>
  </si>
  <si>
    <r>
      <rPr>
        <b/>
        <sz val="14"/>
        <color indexed="8"/>
        <rFont val="Arial"/>
        <family val="2"/>
      </rPr>
      <t>Table TD9:</t>
    </r>
    <r>
      <rPr>
        <sz val="14"/>
        <color indexed="8"/>
        <rFont val="Arial"/>
        <family val="2"/>
      </rPr>
      <t xml:space="preserve"> [Car Occupancy] Percentage of car stages</t>
    </r>
    <r>
      <rPr>
        <vertAlign val="superscript"/>
        <sz val="14"/>
        <color indexed="8"/>
        <rFont val="Arial"/>
        <family val="2"/>
      </rPr>
      <t>1</t>
    </r>
    <r>
      <rPr>
        <sz val="14"/>
        <color indexed="8"/>
        <rFont val="Arial"/>
        <family val="2"/>
      </rPr>
      <t xml:space="preserve"> by car occupancy, 1999-2019 </t>
    </r>
    <r>
      <rPr>
        <vertAlign val="superscript"/>
        <sz val="14"/>
        <color indexed="8"/>
        <rFont val="Arial"/>
        <family val="2"/>
      </rPr>
      <t>2</t>
    </r>
  </si>
  <si>
    <r>
      <rPr>
        <b/>
        <sz val="14"/>
        <color indexed="8"/>
        <rFont val="Arial"/>
        <family val="2"/>
      </rPr>
      <t>Table TD1:</t>
    </r>
    <r>
      <rPr>
        <sz val="14"/>
        <color indexed="8"/>
        <rFont val="Arial"/>
        <family val="2"/>
      </rPr>
      <t xml:space="preserve"> [Travel on previous day] Percentage of adults travelling on previous day, 2000-2019</t>
    </r>
  </si>
  <si>
    <r>
      <rPr>
        <b/>
        <sz val="14"/>
        <color indexed="8"/>
        <rFont val="Arial"/>
        <family val="2"/>
      </rPr>
      <t>Table TD2:</t>
    </r>
    <r>
      <rPr>
        <sz val="14"/>
        <color indexed="8"/>
        <rFont val="Arial"/>
        <family val="2"/>
      </rPr>
      <t xml:space="preserve"> [Main mode] Percentage of journeys made by main mode</t>
    </r>
    <r>
      <rPr>
        <vertAlign val="superscript"/>
        <sz val="14"/>
        <color indexed="8"/>
        <rFont val="Arial"/>
        <family val="2"/>
      </rPr>
      <t>1</t>
    </r>
    <r>
      <rPr>
        <sz val="14"/>
        <color indexed="8"/>
        <rFont val="Arial"/>
        <family val="2"/>
      </rPr>
      <t xml:space="preserve"> of travel, 1999-2019</t>
    </r>
  </si>
  <si>
    <r>
      <rPr>
        <b/>
        <sz val="14"/>
        <color indexed="8"/>
        <rFont val="Arial"/>
        <family val="2"/>
      </rPr>
      <t>Table TD2b:</t>
    </r>
    <r>
      <rPr>
        <sz val="14"/>
        <color indexed="8"/>
        <rFont val="Arial"/>
        <family val="2"/>
      </rPr>
      <t xml:space="preserve"> [Stage mode] Percentage of stages</t>
    </r>
    <r>
      <rPr>
        <vertAlign val="superscript"/>
        <sz val="14"/>
        <color indexed="8"/>
        <rFont val="Arial"/>
        <family val="2"/>
      </rPr>
      <t>1</t>
    </r>
    <r>
      <rPr>
        <sz val="14"/>
        <color indexed="8"/>
        <rFont val="Arial"/>
        <family val="2"/>
      </rPr>
      <t xml:space="preserve"> by mode of travel, 1999-2018</t>
    </r>
  </si>
  <si>
    <r>
      <rPr>
        <b/>
        <sz val="14"/>
        <color indexed="8"/>
        <rFont val="Arial"/>
        <family val="2"/>
      </rPr>
      <t xml:space="preserve">Table TD3: </t>
    </r>
    <r>
      <rPr>
        <sz val="14"/>
        <color indexed="8"/>
        <rFont val="Arial"/>
        <family val="2"/>
      </rPr>
      <t>[Purpose] Percentage of journeys made by purpose of travel 1999 -2018</t>
    </r>
  </si>
  <si>
    <t>Percentage of adults travelling on previous day: 2000-2019</t>
  </si>
  <si>
    <t>Percentage of journeys made by main mode of travel: 1999-2019</t>
  </si>
  <si>
    <t>Percentage of stages by main mode of travel: 1999-2019</t>
  </si>
  <si>
    <t>Percentage of journeys made by purpose of travel: 1999-2019</t>
  </si>
  <si>
    <t>Percentage of journeys made by duration of journey: 1999-2019</t>
  </si>
  <si>
    <t>Percentage of journeys made by start time of journey: 1999-2019</t>
  </si>
  <si>
    <t>Percentage of journeys made by day of travel: 1999-2019</t>
  </si>
  <si>
    <t>Percentage of car stages by car occupancy: 1999-2019</t>
  </si>
  <si>
    <t>Percentage of car/van stages delayed by congestion: 2003-2019</t>
  </si>
  <si>
    <t>Reason for congestion for car/van stages: 2003-2019</t>
  </si>
  <si>
    <t>Percentage of bus stages where passenger experienced delay: 2003-2019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</si>
</sst>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_(* #,##0.00_);_(* \(#,##0.00\);_(* &quot;-&quot;??_);_(@_)"/>
    <numFmt numFmtId="165" formatCode="0.0"/>
    <numFmt numFmtId="166" formatCode="_-* #,##0_-;\-* #,##0_-;_-* &quot;-&quot;??_-;_-@_-"/>
    <numFmt numFmtId="167" formatCode="_-* #,##0.0_-;\-* #,##0.0_-;_-* &quot;-&quot;??_-;_-@_-"/>
    <numFmt numFmtId="168" formatCode="#,##0.0"/>
    <numFmt numFmtId="169" formatCode="0.000"/>
    <numFmt numFmtId="170" formatCode="General_)"/>
    <numFmt numFmtId="171" formatCode="_(* #,##0_);_(* \(#,##0\);_(* &quot;-&quot;??_);_(@_)"/>
  </numFmts>
  <fonts count="73">
    <font>
      <sz val="10"/>
      <color theme="1"/>
      <name val="Arial"/>
      <family val="2"/>
    </font>
    <font>
      <sz val="10"/>
      <color rgb="FF000000"/>
      <name val="Arial"/>
      <family val="2"/>
    </font>
    <font>
      <b/>
      <sz val="10"/>
      <color rgb="FF112277"/>
      <name val="Arial"/>
      <family val="2"/>
    </font>
    <font>
      <sz val="10"/>
      <color theme="1"/>
      <name val="Arial"/>
      <family val="2"/>
    </font>
    <font>
      <b/>
      <sz val="10"/>
      <color theme="1"/>
      <name val="Arial"/>
      <family val="2"/>
    </font>
    <font>
      <sz val="14"/>
      <color indexed="8"/>
      <name val="Arial"/>
      <family val="2"/>
    </font>
    <font>
      <b/>
      <sz val="14"/>
      <color indexed="8"/>
      <name val="Arial"/>
      <family val="2"/>
    </font>
    <font>
      <sz val="14"/>
      <color theme="1"/>
      <name val="Arial"/>
      <family val="2"/>
    </font>
    <font>
      <b/>
      <sz val="12"/>
      <color theme="1"/>
      <name val="Arial"/>
      <family val="2"/>
    </font>
    <font>
      <i/>
      <sz val="12"/>
      <color theme="1"/>
      <name val="Arial"/>
      <family val="2"/>
    </font>
    <font>
      <sz val="12"/>
      <color theme="1"/>
      <name val="Arial"/>
      <family val="2"/>
    </font>
    <font>
      <sz val="12"/>
      <name val="Arial"/>
      <family val="2"/>
    </font>
    <font>
      <i/>
      <sz val="12"/>
      <name val="Arial"/>
      <family val="2"/>
    </font>
    <font>
      <vertAlign val="superscript"/>
      <sz val="14"/>
      <color indexed="8"/>
      <name val="Arial"/>
      <family val="2"/>
    </font>
    <font>
      <sz val="12"/>
      <color indexed="8"/>
      <name val="Arial"/>
      <family val="2"/>
    </font>
    <font>
      <b/>
      <i/>
      <sz val="12"/>
      <color theme="1"/>
      <name val="Arial"/>
      <family val="2"/>
    </font>
    <font>
      <b/>
      <sz val="12"/>
      <name val="Arial"/>
      <family val="2"/>
    </font>
    <font>
      <b/>
      <sz val="14"/>
      <name val="Arial"/>
      <family val="2"/>
    </font>
    <font>
      <u/>
      <sz val="10"/>
      <color theme="10"/>
      <name val="Arial"/>
      <family val="2"/>
    </font>
    <font>
      <sz val="10"/>
      <name val="Arial"/>
      <family val="2"/>
    </font>
    <font>
      <sz val="10"/>
      <color theme="0" tint="-0.249977111117893"/>
      <name val="Arial"/>
      <family val="2"/>
    </font>
    <font>
      <b/>
      <sz val="11"/>
      <name val="Arial"/>
      <family val="2"/>
    </font>
    <font>
      <sz val="11"/>
      <name val="Arial"/>
      <family val="2"/>
    </font>
    <font>
      <sz val="11"/>
      <color theme="1"/>
      <name val="Arial"/>
      <family val="2"/>
    </font>
    <font>
      <sz val="14"/>
      <name val="Arial"/>
      <family val="2"/>
    </font>
    <font>
      <vertAlign val="superscript"/>
      <sz val="12"/>
      <name val="Arial"/>
      <family val="2"/>
    </font>
    <font>
      <b/>
      <i/>
      <sz val="12"/>
      <name val="Arial"/>
      <family val="2"/>
    </font>
    <font>
      <b/>
      <sz val="10"/>
      <name val="Arial"/>
      <family val="2"/>
    </font>
    <font>
      <b/>
      <i/>
      <sz val="10"/>
      <name val="Arial"/>
      <family val="2"/>
    </font>
    <font>
      <i/>
      <sz val="10"/>
      <name val="Arial"/>
      <family val="2"/>
    </font>
    <font>
      <b/>
      <vertAlign val="superscript"/>
      <sz val="10"/>
      <name val="Arial"/>
      <family val="2"/>
    </font>
    <font>
      <sz val="10"/>
      <color theme="0" tint="-0.34998626667073579"/>
      <name val="Arial"/>
      <family val="2"/>
    </font>
    <font>
      <b/>
      <vertAlign val="superscript"/>
      <sz val="12"/>
      <name val="Arial"/>
      <family val="2"/>
    </font>
    <font>
      <b/>
      <vertAlign val="superscript"/>
      <sz val="12"/>
      <color theme="1"/>
      <name val="Arial"/>
      <family val="2"/>
    </font>
    <font>
      <sz val="10"/>
      <color rgb="FFFF0000"/>
      <name val="Arial"/>
      <family val="2"/>
    </font>
    <font>
      <sz val="10"/>
      <color theme="9"/>
      <name val="Arial"/>
      <family val="2"/>
    </font>
    <font>
      <i/>
      <sz val="10"/>
      <color theme="1"/>
      <name val="Arial"/>
      <family val="2"/>
    </font>
    <font>
      <sz val="12"/>
      <color rgb="FFFF0000"/>
      <name val="Arial"/>
      <family val="2"/>
    </font>
    <font>
      <b/>
      <sz val="12"/>
      <color rgb="FFFF0000"/>
      <name val="Arial"/>
      <family val="2"/>
    </font>
    <font>
      <b/>
      <sz val="10"/>
      <color rgb="FFFF0000"/>
      <name val="Arial"/>
      <family val="2"/>
    </font>
    <font>
      <sz val="9"/>
      <color theme="1"/>
      <name val="Arial"/>
      <family val="2"/>
    </font>
    <font>
      <sz val="10"/>
      <color indexed="8"/>
      <name val="Arial"/>
      <family val="2"/>
    </font>
    <font>
      <b/>
      <i/>
      <sz val="10"/>
      <color theme="1"/>
      <name val="Arial"/>
      <family val="2"/>
    </font>
    <font>
      <sz val="12"/>
      <color rgb="FF000000"/>
      <name val="Arial"/>
      <family val="2"/>
    </font>
    <font>
      <sz val="11"/>
      <color indexed="8"/>
      <name val="Arial"/>
      <family val="2"/>
    </font>
    <font>
      <vertAlign val="superscript"/>
      <sz val="11"/>
      <color indexed="8"/>
      <name val="Arial"/>
      <family val="2"/>
    </font>
    <font>
      <vertAlign val="superscript"/>
      <sz val="11"/>
      <name val="Arial"/>
      <family val="2"/>
    </font>
    <font>
      <i/>
      <sz val="11"/>
      <name val="Arial"/>
      <family val="2"/>
    </font>
    <font>
      <b/>
      <sz val="11"/>
      <color theme="1"/>
      <name val="Arial"/>
      <family val="2"/>
    </font>
    <font>
      <vertAlign val="superscript"/>
      <sz val="14"/>
      <name val="Arial"/>
      <family val="2"/>
    </font>
    <font>
      <vertAlign val="superscript"/>
      <sz val="11"/>
      <color theme="1"/>
      <name val="Arial"/>
      <family val="2"/>
    </font>
    <font>
      <b/>
      <vertAlign val="superscript"/>
      <sz val="11"/>
      <color theme="1"/>
      <name val="Arial"/>
      <family val="2"/>
    </font>
    <font>
      <u/>
      <sz val="12"/>
      <name val="Arial"/>
      <family val="2"/>
    </font>
    <font>
      <i/>
      <sz val="12"/>
      <color rgb="FFFF0000"/>
      <name val="Arial"/>
      <family val="2"/>
    </font>
    <font>
      <sz val="11"/>
      <color rgb="FFFF0000"/>
      <name val="Arial"/>
      <family val="2"/>
    </font>
    <font>
      <sz val="10"/>
      <color theme="0" tint="-0.14999847407452621"/>
      <name val="Arial"/>
      <family val="2"/>
    </font>
    <font>
      <i/>
      <sz val="10"/>
      <color theme="0" tint="-0.249977111117893"/>
      <name val="Arial"/>
      <family val="2"/>
    </font>
    <font>
      <i/>
      <sz val="11"/>
      <color theme="1"/>
      <name val="Arial"/>
      <family val="2"/>
    </font>
    <font>
      <i/>
      <sz val="10"/>
      <color rgb="FFFF0000"/>
      <name val="Arial"/>
      <family val="2"/>
    </font>
    <font>
      <i/>
      <vertAlign val="superscript"/>
      <sz val="12"/>
      <color theme="1"/>
      <name val="Arial"/>
      <family val="2"/>
    </font>
    <font>
      <vertAlign val="superscript"/>
      <sz val="12"/>
      <color theme="1"/>
      <name val="Arial"/>
      <family val="2"/>
    </font>
    <font>
      <sz val="11"/>
      <color theme="0" tint="-0.249977111117893"/>
      <name val="Arial"/>
      <family val="2"/>
    </font>
    <font>
      <sz val="12"/>
      <name val="Arial MT"/>
    </font>
    <font>
      <sz val="11"/>
      <name val="Arial MT"/>
    </font>
    <font>
      <sz val="12"/>
      <color theme="0"/>
      <name val="Arial"/>
      <family val="2"/>
    </font>
    <font>
      <sz val="9"/>
      <name val="Arial"/>
      <family val="2"/>
    </font>
    <font>
      <i/>
      <sz val="9"/>
      <name val="Arial"/>
      <family val="2"/>
    </font>
    <font>
      <i/>
      <sz val="9"/>
      <color theme="1"/>
      <name val="Arial"/>
      <family val="2"/>
    </font>
    <font>
      <sz val="18"/>
      <color rgb="FFFF0000"/>
      <name val="Arial"/>
      <family val="2"/>
    </font>
    <font>
      <u/>
      <sz val="12"/>
      <color rgb="FF0000FF"/>
      <name val="Arial"/>
      <family val="2"/>
    </font>
    <font>
      <sz val="12"/>
      <color rgb="FF0000FF"/>
      <name val="Arial"/>
      <family val="2"/>
    </font>
    <font>
      <u/>
      <sz val="12"/>
      <color theme="10"/>
      <name val="Arial"/>
      <family val="2"/>
    </font>
    <font>
      <sz val="18"/>
      <name val="Arial"/>
      <family val="2"/>
    </font>
  </fonts>
  <fills count="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indexed="65"/>
        <bgColor theme="0"/>
      </patternFill>
    </fill>
    <fill>
      <patternFill patternType="solid">
        <fgColor indexed="65"/>
        <bgColor indexed="64"/>
      </patternFill>
    </fill>
    <fill>
      <patternFill patternType="solid">
        <fgColor indexed="9"/>
        <bgColor indexed="64"/>
      </patternFill>
    </fill>
  </fills>
  <borders count="63">
    <border>
      <left/>
      <right/>
      <top/>
      <bottom/>
      <diagonal/>
    </border>
    <border>
      <left/>
      <right/>
      <top/>
      <bottom style="medium">
        <color rgb="FF000000"/>
      </bottom>
      <diagonal/>
    </border>
    <border>
      <left/>
      <right/>
      <top style="medium">
        <color rgb="FF000000"/>
      </top>
      <bottom/>
      <diagonal/>
    </border>
    <border>
      <left/>
      <right/>
      <top/>
      <bottom style="thin">
        <color rgb="FF000000"/>
      </bottom>
      <diagonal/>
    </border>
    <border>
      <left/>
      <right/>
      <top style="thin">
        <color rgb="FF000000"/>
      </top>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op>
      <bottom/>
      <diagonal/>
    </border>
    <border>
      <left/>
      <right style="thin">
        <color theme="0"/>
      </right>
      <top/>
      <bottom style="thin">
        <color indexed="64"/>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mediumDashed">
        <color indexed="64"/>
      </right>
      <top/>
      <bottom style="thin">
        <color theme="0"/>
      </bottom>
      <diagonal/>
    </border>
    <border>
      <left style="thin">
        <color theme="0"/>
      </left>
      <right style="mediumDashed">
        <color indexed="64"/>
      </right>
      <top style="thin">
        <color theme="0"/>
      </top>
      <bottom style="thin">
        <color theme="0"/>
      </bottom>
      <diagonal/>
    </border>
    <border>
      <left style="thin">
        <color theme="0"/>
      </left>
      <right style="thin">
        <color theme="0"/>
      </right>
      <top/>
      <bottom/>
      <diagonal/>
    </border>
    <border>
      <left/>
      <right style="thin">
        <color theme="0"/>
      </right>
      <top style="thin">
        <color theme="0"/>
      </top>
      <bottom style="medium">
        <color indexed="64"/>
      </bottom>
      <diagonal/>
    </border>
    <border>
      <left/>
      <right style="mediumDashed">
        <color indexed="64"/>
      </right>
      <top/>
      <bottom style="thin">
        <color indexed="64"/>
      </bottom>
      <diagonal/>
    </border>
    <border>
      <left style="thin">
        <color theme="0"/>
      </left>
      <right style="mediumDashed">
        <color indexed="64"/>
      </right>
      <top style="thin">
        <color theme="0"/>
      </top>
      <bottom style="medium">
        <color indexed="64"/>
      </bottom>
      <diagonal/>
    </border>
    <border>
      <left style="thin">
        <color theme="0"/>
      </left>
      <right style="thin">
        <color theme="0"/>
      </right>
      <top/>
      <bottom style="medium">
        <color indexed="64"/>
      </bottom>
      <diagonal/>
    </border>
    <border>
      <left/>
      <right style="thin">
        <color theme="0"/>
      </right>
      <top style="thin">
        <color theme="0"/>
      </top>
      <bottom style="thin">
        <color indexed="64"/>
      </bottom>
      <diagonal/>
    </border>
    <border>
      <left style="thin">
        <color theme="0"/>
      </left>
      <right style="mediumDashed">
        <color indexed="64"/>
      </right>
      <top style="thin">
        <color theme="0"/>
      </top>
      <bottom style="thin">
        <color indexed="64"/>
      </bottom>
      <diagonal/>
    </border>
    <border>
      <left style="thin">
        <color theme="0"/>
      </left>
      <right/>
      <top style="thin">
        <color theme="0"/>
      </top>
      <bottom style="medium">
        <color indexed="64"/>
      </bottom>
      <diagonal/>
    </border>
    <border>
      <left/>
      <right/>
      <top style="thin">
        <color theme="0"/>
      </top>
      <bottom style="medium">
        <color indexed="64"/>
      </bottom>
      <diagonal/>
    </border>
    <border>
      <left style="thin">
        <color theme="0"/>
      </left>
      <right style="thin">
        <color theme="0"/>
      </right>
      <top style="medium">
        <color indexed="64"/>
      </top>
      <bottom style="thin">
        <color theme="0"/>
      </bottom>
      <diagonal/>
    </border>
    <border>
      <left style="thin">
        <color theme="0"/>
      </left>
      <right/>
      <top/>
      <bottom style="thin">
        <color theme="0"/>
      </bottom>
      <diagonal/>
    </border>
    <border>
      <left/>
      <right/>
      <top/>
      <bottom style="thin">
        <color theme="0"/>
      </bottom>
      <diagonal/>
    </border>
    <border>
      <left style="thin">
        <color theme="0"/>
      </left>
      <right/>
      <top/>
      <bottom style="thin">
        <color indexed="64"/>
      </bottom>
      <diagonal/>
    </border>
    <border>
      <left style="thin">
        <color theme="0"/>
      </left>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medium">
        <color indexed="64"/>
      </top>
      <bottom style="thin">
        <color indexed="64"/>
      </bottom>
      <diagonal/>
    </border>
    <border>
      <left style="thin">
        <color theme="0"/>
      </left>
      <right style="thin">
        <color theme="0"/>
      </right>
      <top style="medium">
        <color indexed="64"/>
      </top>
      <bottom/>
      <diagonal/>
    </border>
    <border>
      <left style="thin">
        <color theme="0"/>
      </left>
      <right/>
      <top style="medium">
        <color indexed="64"/>
      </top>
      <bottom style="thin">
        <color indexed="64"/>
      </bottom>
      <diagonal/>
    </border>
    <border>
      <left/>
      <right/>
      <top style="medium">
        <color indexed="64"/>
      </top>
      <bottom style="thin">
        <color indexed="64"/>
      </bottom>
      <diagonal/>
    </border>
    <border>
      <left/>
      <right style="thin">
        <color theme="0"/>
      </right>
      <top style="medium">
        <color indexed="64"/>
      </top>
      <bottom style="thin">
        <color indexed="64"/>
      </bottom>
      <diagonal/>
    </border>
    <border>
      <left style="thin">
        <color theme="0"/>
      </left>
      <right/>
      <top/>
      <bottom/>
      <diagonal/>
    </border>
    <border>
      <left style="mediumDashed">
        <color indexed="64"/>
      </left>
      <right style="thin">
        <color theme="0"/>
      </right>
      <top style="thin">
        <color theme="0"/>
      </top>
      <bottom style="medium">
        <color indexed="64"/>
      </bottom>
      <diagonal/>
    </border>
    <border>
      <left style="thin">
        <color theme="0"/>
      </left>
      <right style="thin">
        <color theme="0"/>
      </right>
      <top style="thin">
        <color theme="0"/>
      </top>
      <bottom style="mediumDashed">
        <color indexed="64"/>
      </bottom>
      <diagonal/>
    </border>
    <border>
      <left/>
      <right style="thin">
        <color theme="0"/>
      </right>
      <top/>
      <bottom/>
      <diagonal/>
    </border>
    <border>
      <left style="thin">
        <color theme="0"/>
      </left>
      <right style="mediumDashed">
        <color indexed="64"/>
      </right>
      <top style="thin">
        <color theme="0"/>
      </top>
      <bottom/>
      <diagonal/>
    </border>
    <border>
      <left/>
      <right style="mediumDashed">
        <color indexed="64"/>
      </right>
      <top/>
      <bottom/>
      <diagonal/>
    </border>
    <border>
      <left/>
      <right style="mediumDashed">
        <color indexed="64"/>
      </right>
      <top/>
      <bottom style="medium">
        <color indexed="64"/>
      </bottom>
      <diagonal/>
    </border>
    <border>
      <left style="thin">
        <color theme="0"/>
      </left>
      <right/>
      <top style="thin">
        <color theme="0"/>
      </top>
      <bottom style="thin">
        <color indexed="64"/>
      </bottom>
      <diagonal/>
    </border>
    <border>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top/>
      <bottom style="medium">
        <color indexed="64"/>
      </bottom>
      <diagonal/>
    </border>
    <border>
      <left/>
      <right style="thin">
        <color theme="0"/>
      </right>
      <top/>
      <bottom style="medium">
        <color indexed="64"/>
      </bottom>
      <diagonal/>
    </border>
    <border>
      <left/>
      <right style="mediumDashed">
        <color indexed="64"/>
      </right>
      <top style="thin">
        <color theme="0"/>
      </top>
      <bottom style="thin">
        <color theme="0"/>
      </bottom>
      <diagonal/>
    </border>
    <border>
      <left/>
      <right style="mediumDashed">
        <color indexed="64"/>
      </right>
      <top style="thin">
        <color theme="0"/>
      </top>
      <bottom/>
      <diagonal/>
    </border>
    <border>
      <left style="mediumDashed">
        <color indexed="64"/>
      </left>
      <right style="mediumDashed">
        <color indexed="64"/>
      </right>
      <top style="thin">
        <color theme="0"/>
      </top>
      <bottom style="thin">
        <color theme="0"/>
      </bottom>
      <diagonal/>
    </border>
    <border>
      <left style="mediumDashed">
        <color indexed="64"/>
      </left>
      <right style="mediumDashed">
        <color indexed="64"/>
      </right>
      <top style="thin">
        <color theme="0"/>
      </top>
      <bottom/>
      <diagonal/>
    </border>
  </borders>
  <cellStyleXfs count="13">
    <xf numFmtId="0" fontId="0" fillId="0" borderId="0"/>
    <xf numFmtId="164" fontId="3" fillId="0" borderId="0" applyFont="0" applyFill="0" applyBorder="0" applyAlignment="0" applyProtection="0"/>
    <xf numFmtId="0" fontId="18" fillId="0" borderId="0" applyNumberFormat="0" applyFill="0" applyBorder="0" applyAlignment="0" applyProtection="0"/>
    <xf numFmtId="0" fontId="19" fillId="0" borderId="0"/>
    <xf numFmtId="164" fontId="19" fillId="0" borderId="0" applyFont="0" applyFill="0" applyBorder="0" applyAlignment="0" applyProtection="0"/>
    <xf numFmtId="164"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3" fillId="0" borderId="0"/>
    <xf numFmtId="164" fontId="3" fillId="0" borderId="0" applyFont="0" applyFill="0" applyBorder="0" applyAlignment="0" applyProtection="0"/>
    <xf numFmtId="170" fontId="62" fillId="0" borderId="0"/>
  </cellStyleXfs>
  <cellXfs count="1099">
    <xf numFmtId="0" fontId="0" fillId="0" borderId="0" xfId="0"/>
    <xf numFmtId="0" fontId="0" fillId="2" borderId="0" xfId="0" applyFill="1"/>
    <xf numFmtId="0" fontId="0" fillId="2" borderId="0" xfId="0" applyFont="1" applyFill="1"/>
    <xf numFmtId="0" fontId="19" fillId="2" borderId="0" xfId="0" applyFont="1" applyFill="1"/>
    <xf numFmtId="0" fontId="19" fillId="2" borderId="0" xfId="0" applyFont="1" applyFill="1" applyBorder="1"/>
    <xf numFmtId="0" fontId="27" fillId="2" borderId="8" xfId="0" applyFont="1" applyFill="1" applyBorder="1"/>
    <xf numFmtId="0" fontId="19" fillId="2" borderId="8" xfId="0" applyFont="1" applyFill="1" applyBorder="1"/>
    <xf numFmtId="9" fontId="19" fillId="2" borderId="0" xfId="0" applyNumberFormat="1" applyFont="1" applyFill="1" applyBorder="1" applyAlignment="1">
      <alignment horizontal="right"/>
    </xf>
    <xf numFmtId="0" fontId="29" fillId="2" borderId="0" xfId="0" applyFont="1" applyFill="1" applyBorder="1" applyAlignment="1">
      <alignment horizontal="right"/>
    </xf>
    <xf numFmtId="9" fontId="19" fillId="2" borderId="6" xfId="0" applyNumberFormat="1" applyFont="1" applyFill="1" applyBorder="1" applyAlignment="1">
      <alignment horizontal="right"/>
    </xf>
    <xf numFmtId="0" fontId="29" fillId="2" borderId="0" xfId="0" applyFont="1" applyFill="1" applyAlignment="1">
      <alignment horizontal="right"/>
    </xf>
    <xf numFmtId="3" fontId="29" fillId="2" borderId="0" xfId="0" applyNumberFormat="1" applyFont="1" applyFill="1" applyAlignment="1">
      <alignment horizontal="right"/>
    </xf>
    <xf numFmtId="3" fontId="29" fillId="2" borderId="8" xfId="0" applyNumberFormat="1" applyFont="1" applyFill="1" applyBorder="1" applyAlignment="1">
      <alignment horizontal="right"/>
    </xf>
    <xf numFmtId="0" fontId="0" fillId="0" borderId="9" xfId="0" applyBorder="1"/>
    <xf numFmtId="0" fontId="10" fillId="2" borderId="9" xfId="0" applyFont="1" applyFill="1" applyBorder="1" applyAlignment="1">
      <alignment horizontal="left" vertical="top" wrapText="1"/>
    </xf>
    <xf numFmtId="165" fontId="0" fillId="0" borderId="9" xfId="0" applyNumberFormat="1" applyBorder="1"/>
    <xf numFmtId="0" fontId="34" fillId="0" borderId="9" xfId="0" applyFont="1" applyBorder="1"/>
    <xf numFmtId="0" fontId="0" fillId="0" borderId="10" xfId="0" applyBorder="1"/>
    <xf numFmtId="0" fontId="8" fillId="2" borderId="11" xfId="0" applyFont="1" applyFill="1" applyBorder="1" applyAlignment="1">
      <alignment horizontal="right"/>
    </xf>
    <xf numFmtId="0" fontId="8" fillId="2" borderId="11" xfId="0" applyFont="1" applyFill="1" applyBorder="1" applyAlignment="1">
      <alignment horizontal="right" wrapText="1"/>
    </xf>
    <xf numFmtId="0" fontId="9" fillId="2" borderId="12" xfId="0" applyFont="1" applyFill="1" applyBorder="1" applyAlignment="1">
      <alignment horizontal="left" vertical="top" wrapText="1"/>
    </xf>
    <xf numFmtId="0" fontId="0" fillId="0" borderId="12" xfId="0" applyBorder="1"/>
    <xf numFmtId="0" fontId="19" fillId="0" borderId="9" xfId="0" applyFont="1" applyBorder="1"/>
    <xf numFmtId="166" fontId="0" fillId="0" borderId="9" xfId="0" applyNumberFormat="1" applyBorder="1"/>
    <xf numFmtId="0" fontId="8" fillId="2" borderId="26" xfId="0" applyFont="1" applyFill="1" applyBorder="1" applyAlignment="1">
      <alignment horizontal="right" wrapText="1"/>
    </xf>
    <xf numFmtId="0" fontId="8" fillId="2" borderId="10" xfId="0" applyFont="1" applyFill="1" applyBorder="1" applyAlignment="1">
      <alignment vertical="top" wrapText="1"/>
    </xf>
    <xf numFmtId="165" fontId="10" fillId="0" borderId="9" xfId="0" applyNumberFormat="1" applyFont="1" applyBorder="1"/>
    <xf numFmtId="0" fontId="23" fillId="0" borderId="9" xfId="0" applyFont="1" applyBorder="1"/>
    <xf numFmtId="0" fontId="5" fillId="2" borderId="12" xfId="0" applyFont="1" applyFill="1" applyBorder="1" applyAlignment="1">
      <alignment vertical="center"/>
    </xf>
    <xf numFmtId="0" fontId="9" fillId="2" borderId="10" xfId="0" applyFont="1" applyFill="1" applyBorder="1" applyAlignment="1">
      <alignment horizontal="right" vertical="top"/>
    </xf>
    <xf numFmtId="0" fontId="10" fillId="2" borderId="10" xfId="0" applyFont="1" applyFill="1" applyBorder="1" applyAlignment="1">
      <alignment horizontal="left" vertical="top" wrapText="1"/>
    </xf>
    <xf numFmtId="0" fontId="10" fillId="2" borderId="10" xfId="0" applyFont="1" applyFill="1" applyBorder="1"/>
    <xf numFmtId="0" fontId="10" fillId="2" borderId="19" xfId="0" applyFont="1" applyFill="1" applyBorder="1" applyAlignment="1">
      <alignment horizontal="left" vertical="top" wrapText="1"/>
    </xf>
    <xf numFmtId="0" fontId="10" fillId="2" borderId="17" xfId="0" applyFont="1" applyFill="1" applyBorder="1" applyAlignment="1">
      <alignment horizontal="left" vertical="top" wrapText="1"/>
    </xf>
    <xf numFmtId="0" fontId="16" fillId="2" borderId="9" xfId="0" applyFont="1" applyFill="1" applyBorder="1" applyAlignment="1">
      <alignment horizontal="left" vertical="top" wrapText="1"/>
    </xf>
    <xf numFmtId="0" fontId="11" fillId="2" borderId="9" xfId="0" applyFont="1" applyFill="1" applyBorder="1" applyAlignment="1">
      <alignment horizontal="left" vertical="top" wrapText="1" indent="2"/>
    </xf>
    <xf numFmtId="0" fontId="11" fillId="2" borderId="9" xfId="0" applyFont="1" applyFill="1" applyBorder="1" applyAlignment="1">
      <alignment horizontal="left" vertical="top" wrapText="1"/>
    </xf>
    <xf numFmtId="0" fontId="19" fillId="2" borderId="9" xfId="0" applyFont="1" applyFill="1" applyBorder="1" applyAlignment="1">
      <alignment horizontal="left" wrapText="1"/>
    </xf>
    <xf numFmtId="0" fontId="19" fillId="2" borderId="9" xfId="0" applyFont="1" applyFill="1" applyBorder="1" applyAlignment="1">
      <alignment horizontal="left"/>
    </xf>
    <xf numFmtId="0" fontId="16" fillId="2" borderId="10" xfId="0" applyFont="1" applyFill="1" applyBorder="1" applyAlignment="1">
      <alignment horizontal="left" vertical="top" wrapText="1"/>
    </xf>
    <xf numFmtId="0" fontId="16" fillId="2" borderId="30" xfId="0" applyFont="1" applyFill="1" applyBorder="1" applyAlignment="1">
      <alignment horizontal="right" vertical="top" wrapText="1"/>
    </xf>
    <xf numFmtId="0" fontId="16" fillId="2" borderId="11" xfId="0" applyFont="1" applyFill="1" applyBorder="1" applyAlignment="1">
      <alignment horizontal="right" vertical="top" wrapText="1"/>
    </xf>
    <xf numFmtId="0" fontId="11" fillId="2" borderId="12" xfId="0" applyFont="1" applyFill="1" applyBorder="1" applyAlignment="1">
      <alignment horizontal="left" vertical="top" wrapText="1" indent="2"/>
    </xf>
    <xf numFmtId="166" fontId="36" fillId="2" borderId="9" xfId="1" applyNumberFormat="1" applyFont="1" applyFill="1" applyBorder="1" applyAlignment="1">
      <alignment horizontal="right"/>
    </xf>
    <xf numFmtId="0" fontId="27" fillId="2" borderId="9" xfId="0" applyFont="1" applyFill="1" applyBorder="1" applyAlignment="1">
      <alignment horizontal="left"/>
    </xf>
    <xf numFmtId="0" fontId="16" fillId="2" borderId="9" xfId="0" applyFont="1" applyFill="1" applyBorder="1" applyAlignment="1">
      <alignment horizontal="right" textRotation="90" wrapText="1"/>
    </xf>
    <xf numFmtId="0" fontId="11" fillId="2" borderId="13" xfId="0" applyFont="1" applyFill="1" applyBorder="1"/>
    <xf numFmtId="0" fontId="19" fillId="2" borderId="10" xfId="0" applyFont="1" applyFill="1" applyBorder="1" applyAlignment="1">
      <alignment horizontal="left"/>
    </xf>
    <xf numFmtId="0" fontId="0" fillId="2" borderId="10" xfId="0" applyFont="1" applyFill="1" applyBorder="1" applyAlignment="1">
      <alignment horizontal="right"/>
    </xf>
    <xf numFmtId="0" fontId="0" fillId="0" borderId="12" xfId="0" applyFont="1" applyBorder="1" applyAlignment="1">
      <alignment horizontal="center"/>
    </xf>
    <xf numFmtId="0" fontId="0" fillId="0" borderId="12" xfId="0" applyFont="1" applyBorder="1"/>
    <xf numFmtId="0" fontId="0" fillId="4" borderId="0" xfId="0" applyFill="1"/>
    <xf numFmtId="0" fontId="11" fillId="3" borderId="0" xfId="0" applyFont="1" applyFill="1" applyBorder="1"/>
    <xf numFmtId="0" fontId="16" fillId="3" borderId="6" xfId="0" applyFont="1" applyFill="1" applyBorder="1"/>
    <xf numFmtId="165" fontId="0" fillId="4" borderId="0" xfId="0" applyNumberFormat="1" applyFill="1"/>
    <xf numFmtId="166" fontId="36" fillId="4" borderId="0" xfId="1" applyNumberFormat="1" applyFont="1" applyFill="1"/>
    <xf numFmtId="0" fontId="19" fillId="3" borderId="0" xfId="0" applyFont="1" applyFill="1" applyAlignment="1">
      <alignment horizontal="left"/>
    </xf>
    <xf numFmtId="0" fontId="34" fillId="4" borderId="0" xfId="0" applyFont="1" applyFill="1"/>
    <xf numFmtId="0" fontId="27" fillId="3" borderId="0" xfId="3" applyFont="1" applyFill="1" applyBorder="1" applyAlignment="1">
      <alignment horizontal="center" wrapText="1"/>
    </xf>
    <xf numFmtId="0" fontId="28" fillId="3" borderId="0" xfId="3" applyFont="1" applyFill="1" applyBorder="1" applyAlignment="1">
      <alignment horizontal="center" wrapText="1"/>
    </xf>
    <xf numFmtId="0" fontId="36" fillId="4" borderId="0" xfId="0" applyFont="1" applyFill="1"/>
    <xf numFmtId="0" fontId="24" fillId="3" borderId="0" xfId="0" applyFont="1" applyFill="1" applyBorder="1" applyAlignment="1">
      <alignment vertical="top" wrapText="1"/>
    </xf>
    <xf numFmtId="0" fontId="0" fillId="4" borderId="0" xfId="0" applyFont="1" applyFill="1"/>
    <xf numFmtId="0" fontId="0" fillId="3" borderId="3" xfId="0" applyFont="1" applyFill="1" applyBorder="1" applyAlignment="1">
      <alignment horizontal="center" vertical="top" wrapText="1"/>
    </xf>
    <xf numFmtId="0" fontId="0" fillId="3" borderId="6" xfId="0" applyFont="1" applyFill="1" applyBorder="1" applyAlignment="1">
      <alignment horizontal="center" vertical="top" wrapText="1"/>
    </xf>
    <xf numFmtId="0" fontId="4" fillId="3" borderId="4" xfId="0" applyFont="1" applyFill="1" applyBorder="1" applyAlignment="1">
      <alignment horizontal="center" vertical="top" wrapText="1"/>
    </xf>
    <xf numFmtId="0" fontId="0" fillId="3" borderId="0" xfId="0" applyFont="1" applyFill="1" applyBorder="1" applyAlignment="1">
      <alignment horizontal="center" vertical="top" wrapText="1"/>
    </xf>
    <xf numFmtId="0" fontId="42" fillId="3" borderId="0" xfId="0" applyFont="1" applyFill="1" applyBorder="1" applyAlignment="1">
      <alignment horizontal="left" wrapText="1"/>
    </xf>
    <xf numFmtId="0" fontId="4" fillId="3" borderId="0" xfId="0" applyFont="1" applyFill="1" applyBorder="1" applyAlignment="1">
      <alignment horizontal="left" vertical="top" wrapText="1"/>
    </xf>
    <xf numFmtId="166" fontId="19" fillId="4" borderId="0" xfId="1" applyNumberFormat="1" applyFont="1" applyFill="1"/>
    <xf numFmtId="166" fontId="34" fillId="4" borderId="0" xfId="1" applyNumberFormat="1" applyFont="1" applyFill="1"/>
    <xf numFmtId="0" fontId="0" fillId="3" borderId="0" xfId="0" applyFont="1" applyFill="1" applyBorder="1" applyAlignment="1">
      <alignment horizontal="left" vertical="top" wrapText="1" indent="2"/>
    </xf>
    <xf numFmtId="0" fontId="0" fillId="3" borderId="1" xfId="0" applyFont="1" applyFill="1" applyBorder="1" applyAlignment="1">
      <alignment horizontal="left" vertical="top" wrapText="1" indent="2"/>
    </xf>
    <xf numFmtId="0" fontId="35" fillId="4" borderId="0" xfId="0" quotePrefix="1" applyFont="1" applyFill="1"/>
    <xf numFmtId="0" fontId="19" fillId="3" borderId="0" xfId="0" applyFont="1" applyFill="1"/>
    <xf numFmtId="0" fontId="31" fillId="3" borderId="0" xfId="0" applyFont="1" applyFill="1"/>
    <xf numFmtId="0" fontId="19" fillId="3" borderId="0" xfId="0" applyFont="1" applyFill="1" applyBorder="1" applyAlignment="1">
      <alignment horizontal="left" vertical="center"/>
    </xf>
    <xf numFmtId="0" fontId="27" fillId="3" borderId="2" xfId="0" applyFont="1" applyFill="1" applyBorder="1" applyAlignment="1">
      <alignment vertical="top" wrapText="1"/>
    </xf>
    <xf numFmtId="0" fontId="19" fillId="3" borderId="5" xfId="0" applyFont="1" applyFill="1" applyBorder="1" applyAlignment="1">
      <alignment horizontal="right"/>
    </xf>
    <xf numFmtId="49" fontId="27" fillId="3" borderId="6" xfId="0" applyNumberFormat="1" applyFont="1" applyFill="1" applyBorder="1" applyAlignment="1">
      <alignment horizontal="right" wrapText="1"/>
    </xf>
    <xf numFmtId="0" fontId="27" fillId="3" borderId="3" xfId="0" applyFont="1" applyFill="1" applyBorder="1" applyAlignment="1">
      <alignment horizontal="right" wrapText="1"/>
    </xf>
    <xf numFmtId="0" fontId="27" fillId="3" borderId="4" xfId="0" applyFont="1" applyFill="1" applyBorder="1" applyAlignment="1">
      <alignment horizontal="left" vertical="top" wrapText="1"/>
    </xf>
    <xf numFmtId="0" fontId="29" fillId="3" borderId="0" xfId="0" applyFont="1" applyFill="1" applyBorder="1" applyAlignment="1">
      <alignment horizontal="right" vertical="top" wrapText="1"/>
    </xf>
    <xf numFmtId="0" fontId="29" fillId="3" borderId="4" xfId="0" applyFont="1" applyFill="1" applyBorder="1" applyAlignment="1">
      <alignment horizontal="right" vertical="top"/>
    </xf>
    <xf numFmtId="0" fontId="19" fillId="3" borderId="0" xfId="0" applyFont="1" applyFill="1" applyBorder="1" applyAlignment="1">
      <alignment horizontal="left" vertical="top" wrapText="1"/>
    </xf>
    <xf numFmtId="165" fontId="0" fillId="4" borderId="0" xfId="0" applyNumberFormat="1" applyFont="1" applyFill="1"/>
    <xf numFmtId="166" fontId="0" fillId="4" borderId="0" xfId="1" applyNumberFormat="1" applyFont="1" applyFill="1"/>
    <xf numFmtId="0" fontId="29" fillId="3" borderId="1"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4" borderId="8" xfId="0" applyFill="1" applyBorder="1"/>
    <xf numFmtId="0" fontId="27"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166" fontId="36" fillId="4" borderId="0" xfId="1" applyNumberFormat="1" applyFont="1" applyFill="1" applyBorder="1"/>
    <xf numFmtId="0" fontId="27" fillId="3" borderId="2" xfId="0" applyFont="1" applyFill="1" applyBorder="1" applyAlignment="1">
      <alignment horizontal="center" vertical="top" wrapText="1"/>
    </xf>
    <xf numFmtId="0" fontId="27" fillId="3" borderId="5" xfId="0" applyFont="1" applyFill="1" applyBorder="1" applyAlignment="1">
      <alignment horizontal="center" vertical="top" wrapText="1"/>
    </xf>
    <xf numFmtId="0" fontId="27" fillId="3" borderId="3" xfId="0" applyFont="1" applyFill="1" applyBorder="1" applyAlignment="1">
      <alignment horizontal="center" vertical="top" wrapText="1"/>
    </xf>
    <xf numFmtId="0" fontId="19" fillId="3" borderId="3" xfId="0" applyFont="1" applyFill="1" applyBorder="1" applyAlignment="1">
      <alignment horizontal="center" vertical="top" wrapText="1"/>
    </xf>
    <xf numFmtId="0" fontId="27" fillId="3" borderId="6" xfId="0" applyFont="1" applyFill="1" applyBorder="1" applyAlignment="1">
      <alignment horizontal="center" vertical="top" wrapText="1"/>
    </xf>
    <xf numFmtId="0" fontId="27" fillId="3" borderId="4" xfId="0" applyFont="1" applyFill="1" applyBorder="1" applyAlignment="1">
      <alignment horizontal="center" vertical="top" wrapText="1"/>
    </xf>
    <xf numFmtId="0" fontId="4" fillId="0" borderId="9" xfId="0" applyFont="1" applyFill="1" applyBorder="1"/>
    <xf numFmtId="0" fontId="0" fillId="0" borderId="9" xfId="0" applyFill="1" applyBorder="1"/>
    <xf numFmtId="0" fontId="0" fillId="3" borderId="0" xfId="0" applyFill="1"/>
    <xf numFmtId="0" fontId="0" fillId="3" borderId="0" xfId="0" applyFont="1" applyFill="1"/>
    <xf numFmtId="0" fontId="34" fillId="3" borderId="0" xfId="0" applyFont="1" applyFill="1"/>
    <xf numFmtId="0" fontId="16" fillId="2" borderId="10"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0" fillId="0" borderId="10" xfId="0" applyFont="1" applyBorder="1"/>
    <xf numFmtId="0" fontId="9" fillId="0" borderId="10" xfId="0" applyFont="1" applyBorder="1" applyAlignment="1">
      <alignment horizontal="right"/>
    </xf>
    <xf numFmtId="0" fontId="11" fillId="2" borderId="9" xfId="0" applyFont="1" applyFill="1" applyBorder="1" applyAlignment="1">
      <alignment horizontal="left" vertical="top" wrapText="1" indent="1"/>
    </xf>
    <xf numFmtId="165" fontId="11" fillId="0" borderId="9" xfId="0" applyNumberFormat="1" applyFont="1" applyBorder="1" applyAlignment="1">
      <alignment horizontal="right"/>
    </xf>
    <xf numFmtId="0" fontId="11" fillId="2" borderId="12" xfId="0" applyFont="1" applyFill="1" applyBorder="1" applyAlignment="1">
      <alignment horizontal="left" vertical="top" wrapText="1" indent="1"/>
    </xf>
    <xf numFmtId="0" fontId="8" fillId="2" borderId="27" xfId="0" applyFont="1" applyFill="1" applyBorder="1" applyAlignment="1">
      <alignment horizontal="right" wrapText="1"/>
    </xf>
    <xf numFmtId="0" fontId="44" fillId="2" borderId="10" xfId="0" applyFont="1" applyFill="1" applyBorder="1"/>
    <xf numFmtId="0" fontId="0" fillId="0" borderId="15" xfId="0" applyBorder="1"/>
    <xf numFmtId="0" fontId="0" fillId="2" borderId="0" xfId="0" applyFont="1" applyFill="1" applyBorder="1" applyAlignment="1">
      <alignment vertical="top" wrapText="1"/>
    </xf>
    <xf numFmtId="0" fontId="48" fillId="0" borderId="9" xfId="0" applyFont="1" applyBorder="1"/>
    <xf numFmtId="0" fontId="8" fillId="2" borderId="10" xfId="0" applyFont="1" applyFill="1" applyBorder="1" applyAlignment="1">
      <alignment horizontal="right" wrapText="1"/>
    </xf>
    <xf numFmtId="0" fontId="10" fillId="0" borderId="10" xfId="0" applyFont="1" applyBorder="1" applyAlignment="1">
      <alignment wrapText="1"/>
    </xf>
    <xf numFmtId="0" fontId="22" fillId="2" borderId="9" xfId="0" applyFont="1" applyFill="1" applyBorder="1" applyAlignment="1">
      <alignment horizontal="left"/>
    </xf>
    <xf numFmtId="0" fontId="17" fillId="2" borderId="12" xfId="0" applyFont="1" applyFill="1" applyBorder="1"/>
    <xf numFmtId="166" fontId="26" fillId="2" borderId="9" xfId="1" applyNumberFormat="1" applyFont="1" applyFill="1" applyBorder="1" applyAlignment="1">
      <alignment horizontal="right" textRotation="90" wrapText="1"/>
    </xf>
    <xf numFmtId="0" fontId="11" fillId="2" borderId="9" xfId="0" applyFont="1" applyFill="1" applyBorder="1" applyAlignment="1">
      <alignment horizontal="left" vertical="top" indent="2"/>
    </xf>
    <xf numFmtId="0" fontId="16" fillId="2" borderId="12" xfId="0" applyFont="1" applyFill="1" applyBorder="1" applyAlignment="1">
      <alignment horizontal="left" vertical="top" indent="2"/>
    </xf>
    <xf numFmtId="0" fontId="16" fillId="2" borderId="15" xfId="0" applyFont="1" applyFill="1" applyBorder="1" applyAlignment="1">
      <alignment horizontal="right" textRotation="90" wrapText="1"/>
    </xf>
    <xf numFmtId="0" fontId="11" fillId="2" borderId="43" xfId="0" applyFont="1" applyFill="1" applyBorder="1"/>
    <xf numFmtId="0" fontId="11" fillId="2" borderId="0" xfId="0" applyFont="1" applyFill="1" applyBorder="1"/>
    <xf numFmtId="0" fontId="22" fillId="2" borderId="10" xfId="0" applyFont="1" applyFill="1" applyBorder="1" applyAlignment="1">
      <alignment horizontal="left"/>
    </xf>
    <xf numFmtId="0" fontId="23" fillId="2" borderId="10" xfId="0" applyFont="1" applyFill="1" applyBorder="1" applyAlignment="1">
      <alignment horizontal="right"/>
    </xf>
    <xf numFmtId="0" fontId="21" fillId="2" borderId="9" xfId="0" applyFont="1" applyFill="1" applyBorder="1" applyAlignment="1">
      <alignment horizontal="left"/>
    </xf>
    <xf numFmtId="0" fontId="11" fillId="2" borderId="21" xfId="0" applyFont="1" applyFill="1" applyBorder="1"/>
    <xf numFmtId="0" fontId="0" fillId="0" borderId="42" xfId="0" applyBorder="1"/>
    <xf numFmtId="166" fontId="26" fillId="2" borderId="11" xfId="1" applyNumberFormat="1" applyFont="1" applyFill="1" applyBorder="1" applyAlignment="1">
      <alignment horizontal="right" textRotation="90" wrapText="1"/>
    </xf>
    <xf numFmtId="0" fontId="9" fillId="0" borderId="9" xfId="0" applyFont="1" applyBorder="1" applyAlignment="1">
      <alignment horizontal="right"/>
    </xf>
    <xf numFmtId="165" fontId="8" fillId="0" borderId="9" xfId="0" applyNumberFormat="1" applyFont="1" applyBorder="1"/>
    <xf numFmtId="0" fontId="24" fillId="3" borderId="8" xfId="0" applyFont="1" applyFill="1" applyBorder="1" applyAlignment="1">
      <alignment horizontal="left"/>
    </xf>
    <xf numFmtId="0" fontId="23" fillId="4" borderId="0" xfId="0" applyFont="1" applyFill="1"/>
    <xf numFmtId="0" fontId="11" fillId="3" borderId="5" xfId="0" applyFont="1" applyFill="1" applyBorder="1"/>
    <xf numFmtId="0" fontId="16" fillId="3" borderId="5" xfId="0" applyFont="1" applyFill="1" applyBorder="1" applyAlignment="1">
      <alignment vertical="center" wrapText="1"/>
    </xf>
    <xf numFmtId="0" fontId="10" fillId="4" borderId="0" xfId="0" applyFont="1" applyFill="1"/>
    <xf numFmtId="166" fontId="26" fillId="3" borderId="0" xfId="1" applyNumberFormat="1" applyFont="1" applyFill="1" applyBorder="1" applyAlignment="1">
      <alignment horizontal="right" textRotation="90" wrapText="1"/>
    </xf>
    <xf numFmtId="0" fontId="16" fillId="3" borderId="0" xfId="0" applyFont="1" applyFill="1" applyBorder="1"/>
    <xf numFmtId="0" fontId="10" fillId="4" borderId="7" xfId="0" applyFont="1" applyFill="1" applyBorder="1"/>
    <xf numFmtId="0" fontId="11" fillId="3" borderId="0" xfId="0" applyFont="1" applyFill="1" applyBorder="1" applyAlignment="1">
      <alignment horizontal="left" vertical="top" indent="2"/>
    </xf>
    <xf numFmtId="0" fontId="16" fillId="3" borderId="8" xfId="0" applyFont="1" applyFill="1" applyBorder="1" applyAlignment="1">
      <alignment horizontal="left" vertical="top" indent="2"/>
    </xf>
    <xf numFmtId="0" fontId="22" fillId="3" borderId="0" xfId="0" applyFont="1" applyFill="1" applyAlignment="1">
      <alignment horizontal="left"/>
    </xf>
    <xf numFmtId="0" fontId="22" fillId="3" borderId="0" xfId="0" applyFont="1" applyFill="1" applyAlignment="1">
      <alignment horizontal="right"/>
    </xf>
    <xf numFmtId="166" fontId="47" fillId="3" borderId="0" xfId="1" applyNumberFormat="1" applyFont="1" applyFill="1" applyBorder="1"/>
    <xf numFmtId="0" fontId="48" fillId="4" borderId="0" xfId="0" applyFont="1" applyFill="1"/>
    <xf numFmtId="0" fontId="16" fillId="3" borderId="5" xfId="0" applyFont="1" applyFill="1" applyBorder="1" applyAlignment="1">
      <alignment horizontal="center" vertical="center" wrapText="1"/>
    </xf>
    <xf numFmtId="0" fontId="16" fillId="3" borderId="8" xfId="0" applyFont="1" applyFill="1" applyBorder="1"/>
    <xf numFmtId="0" fontId="17" fillId="3" borderId="0" xfId="3" applyFont="1" applyFill="1"/>
    <xf numFmtId="0" fontId="16" fillId="3" borderId="5" xfId="3" applyFont="1" applyFill="1" applyBorder="1" applyAlignment="1">
      <alignment wrapText="1"/>
    </xf>
    <xf numFmtId="0" fontId="16" fillId="3" borderId="5" xfId="3" applyFont="1" applyFill="1" applyBorder="1" applyAlignment="1">
      <alignment horizontal="center" wrapText="1"/>
    </xf>
    <xf numFmtId="0" fontId="16" fillId="3" borderId="6" xfId="3" applyFont="1" applyFill="1" applyBorder="1" applyAlignment="1">
      <alignment wrapText="1"/>
    </xf>
    <xf numFmtId="0" fontId="16" fillId="3" borderId="6" xfId="3" applyFont="1" applyFill="1" applyBorder="1" applyAlignment="1">
      <alignment horizontal="center" wrapText="1"/>
    </xf>
    <xf numFmtId="0" fontId="26" fillId="3" borderId="6" xfId="3" applyFont="1" applyFill="1" applyBorder="1" applyAlignment="1">
      <alignment horizontal="center" wrapText="1"/>
    </xf>
    <xf numFmtId="0" fontId="16" fillId="3" borderId="0" xfId="3" applyFont="1" applyFill="1" applyAlignment="1">
      <alignment wrapText="1"/>
    </xf>
    <xf numFmtId="0" fontId="16" fillId="3" borderId="0" xfId="3" applyFont="1" applyFill="1" applyBorder="1" applyAlignment="1">
      <alignment horizontal="center" wrapText="1"/>
    </xf>
    <xf numFmtId="0" fontId="26" fillId="3" borderId="0" xfId="3" applyFont="1" applyFill="1" applyBorder="1" applyAlignment="1">
      <alignment horizontal="center" wrapText="1"/>
    </xf>
    <xf numFmtId="0" fontId="12" fillId="3" borderId="0" xfId="3" applyFont="1" applyFill="1" applyBorder="1" applyAlignment="1">
      <alignment horizontal="right"/>
    </xf>
    <xf numFmtId="0" fontId="16" fillId="3" borderId="0" xfId="3" applyFont="1" applyFill="1" applyBorder="1" applyAlignment="1">
      <alignment wrapText="1"/>
    </xf>
    <xf numFmtId="0" fontId="11" fillId="3" borderId="0" xfId="3" applyFont="1" applyFill="1" applyBorder="1" applyAlignment="1">
      <alignment horizontal="left" wrapText="1" indent="1"/>
    </xf>
    <xf numFmtId="0" fontId="16" fillId="3" borderId="0" xfId="3" applyFont="1" applyFill="1" applyBorder="1" applyAlignment="1"/>
    <xf numFmtId="0" fontId="11" fillId="3" borderId="8" xfId="3" applyFont="1" applyFill="1" applyBorder="1" applyAlignment="1">
      <alignment horizontal="left" indent="1"/>
    </xf>
    <xf numFmtId="0" fontId="22" fillId="3" borderId="0" xfId="3" applyFont="1" applyFill="1" applyBorder="1" applyAlignment="1">
      <alignment horizontal="left" indent="1"/>
    </xf>
    <xf numFmtId="0" fontId="37" fillId="4" borderId="0" xfId="0" applyFont="1" applyFill="1"/>
    <xf numFmtId="0" fontId="52" fillId="3" borderId="0" xfId="0" applyFont="1" applyFill="1"/>
    <xf numFmtId="0" fontId="11" fillId="3" borderId="0" xfId="0" applyFont="1" applyFill="1" applyAlignment="1">
      <alignment horizontal="left" vertical="top"/>
    </xf>
    <xf numFmtId="0" fontId="37" fillId="4" borderId="0" xfId="0" applyFont="1" applyFill="1" applyAlignment="1">
      <alignment horizontal="left" vertical="top"/>
    </xf>
    <xf numFmtId="0" fontId="37" fillId="3" borderId="0" xfId="0" applyFont="1" applyFill="1"/>
    <xf numFmtId="0" fontId="0" fillId="3" borderId="0" xfId="0" applyFont="1" applyFill="1" applyBorder="1" applyAlignment="1">
      <alignment horizontal="left" vertical="top" wrapText="1"/>
    </xf>
    <xf numFmtId="0" fontId="19" fillId="4" borderId="0" xfId="0" applyFont="1" applyFill="1"/>
    <xf numFmtId="0" fontId="0" fillId="3" borderId="0" xfId="0" applyFont="1" applyFill="1" applyBorder="1" applyAlignment="1">
      <alignment vertical="top" wrapText="1"/>
    </xf>
    <xf numFmtId="0" fontId="0" fillId="2" borderId="9" xfId="0" applyFont="1" applyFill="1" applyBorder="1" applyAlignment="1">
      <alignment vertical="top"/>
    </xf>
    <xf numFmtId="1" fontId="0" fillId="0" borderId="9" xfId="0" applyNumberFormat="1" applyBorder="1"/>
    <xf numFmtId="0" fontId="0" fillId="2" borderId="15" xfId="0" applyFill="1" applyBorder="1"/>
    <xf numFmtId="0" fontId="0" fillId="2" borderId="9" xfId="0" applyFill="1" applyBorder="1"/>
    <xf numFmtId="0" fontId="0" fillId="2" borderId="10" xfId="0" applyFill="1" applyBorder="1"/>
    <xf numFmtId="0" fontId="0" fillId="2" borderId="18" xfId="0" applyFill="1" applyBorder="1"/>
    <xf numFmtId="0" fontId="0" fillId="2" borderId="38" xfId="0" applyFill="1" applyBorder="1"/>
    <xf numFmtId="0" fontId="0" fillId="2" borderId="0" xfId="0" applyFont="1" applyFill="1" applyBorder="1" applyAlignment="1">
      <alignment vertical="top"/>
    </xf>
    <xf numFmtId="0" fontId="0" fillId="2" borderId="18" xfId="0" applyFont="1" applyFill="1" applyBorder="1" applyAlignment="1">
      <alignment horizontal="left" vertical="top"/>
    </xf>
    <xf numFmtId="0" fontId="0" fillId="2" borderId="9" xfId="0" applyFill="1" applyBorder="1" applyAlignment="1"/>
    <xf numFmtId="0" fontId="0" fillId="2" borderId="15" xfId="0" applyFill="1" applyBorder="1" applyAlignment="1"/>
    <xf numFmtId="0" fontId="0" fillId="2" borderId="21" xfId="0" applyFill="1" applyBorder="1"/>
    <xf numFmtId="0" fontId="19" fillId="3" borderId="8" xfId="0" applyFont="1" applyFill="1" applyBorder="1" applyAlignment="1">
      <alignment horizontal="left" vertical="top" wrapText="1"/>
    </xf>
    <xf numFmtId="0" fontId="0" fillId="3" borderId="0" xfId="0" applyFont="1" applyFill="1" applyBorder="1" applyAlignment="1">
      <alignment horizontal="left" vertical="top" wrapText="1"/>
    </xf>
    <xf numFmtId="0" fontId="4" fillId="3" borderId="3" xfId="0" applyFont="1" applyFill="1" applyBorder="1" applyAlignment="1">
      <alignment horizontal="center" vertical="top" wrapText="1"/>
    </xf>
    <xf numFmtId="0" fontId="42" fillId="3" borderId="6" xfId="0" applyFont="1" applyFill="1" applyBorder="1" applyAlignment="1">
      <alignment horizontal="left" wrapText="1"/>
    </xf>
    <xf numFmtId="1" fontId="36" fillId="4" borderId="0" xfId="0" applyNumberFormat="1" applyFont="1" applyFill="1"/>
    <xf numFmtId="0" fontId="0" fillId="4" borderId="0" xfId="0" applyFill="1" applyAlignment="1"/>
    <xf numFmtId="0" fontId="4" fillId="3" borderId="5" xfId="0" applyFont="1" applyFill="1" applyBorder="1" applyAlignment="1">
      <alignment horizontal="center" vertical="top" wrapText="1"/>
    </xf>
    <xf numFmtId="0" fontId="42" fillId="3" borderId="5" xfId="0" applyFont="1" applyFill="1" applyBorder="1" applyAlignment="1">
      <alignment horizontal="left" wrapText="1"/>
    </xf>
    <xf numFmtId="0" fontId="0" fillId="3" borderId="0" xfId="0" applyFont="1" applyFill="1" applyBorder="1" applyAlignment="1">
      <alignment horizontal="left" vertical="top"/>
    </xf>
    <xf numFmtId="0" fontId="55" fillId="4" borderId="0" xfId="0" applyFont="1" applyFill="1"/>
    <xf numFmtId="1" fontId="0" fillId="4" borderId="0" xfId="0" applyNumberFormat="1" applyFill="1"/>
    <xf numFmtId="166" fontId="36" fillId="4" borderId="0" xfId="1" applyNumberFormat="1" applyFont="1" applyFill="1" applyAlignment="1">
      <alignment horizontal="right"/>
    </xf>
    <xf numFmtId="166" fontId="56" fillId="3" borderId="0" xfId="1" applyNumberFormat="1" applyFont="1" applyFill="1" applyBorder="1" applyAlignment="1">
      <alignment horizontal="right"/>
    </xf>
    <xf numFmtId="0" fontId="27" fillId="3" borderId="0" xfId="0" applyFont="1" applyFill="1" applyBorder="1" applyAlignment="1">
      <alignment horizontal="center" vertical="top" wrapText="1"/>
    </xf>
    <xf numFmtId="166" fontId="36" fillId="3" borderId="0" xfId="1" applyNumberFormat="1" applyFont="1" applyFill="1" applyBorder="1" applyAlignment="1">
      <alignment vertical="top" wrapText="1"/>
    </xf>
    <xf numFmtId="166" fontId="36" fillId="4" borderId="0" xfId="0" applyNumberFormat="1" applyFont="1" applyFill="1"/>
    <xf numFmtId="0" fontId="8" fillId="2" borderId="26" xfId="0" applyFont="1" applyFill="1" applyBorder="1" applyAlignment="1">
      <alignment horizontal="right"/>
    </xf>
    <xf numFmtId="0" fontId="0" fillId="2" borderId="37" xfId="0" applyFill="1" applyBorder="1"/>
    <xf numFmtId="0" fontId="11" fillId="2" borderId="10" xfId="0" applyFont="1" applyFill="1" applyBorder="1" applyAlignment="1">
      <alignment horizontal="left" vertical="top" wrapText="1" indent="1"/>
    </xf>
    <xf numFmtId="0" fontId="11" fillId="2" borderId="49" xfId="0" applyFont="1" applyFill="1" applyBorder="1" applyAlignment="1">
      <alignment horizontal="left" vertical="top" wrapText="1" indent="1"/>
    </xf>
    <xf numFmtId="0" fontId="16" fillId="2" borderId="9" xfId="0" applyFont="1" applyFill="1" applyBorder="1" applyAlignment="1">
      <alignment horizontal="left" vertical="top"/>
    </xf>
    <xf numFmtId="166" fontId="0" fillId="2" borderId="9" xfId="1" applyNumberFormat="1" applyFont="1" applyFill="1" applyBorder="1"/>
    <xf numFmtId="166" fontId="36" fillId="2" borderId="9" xfId="1" applyNumberFormat="1" applyFont="1" applyFill="1" applyBorder="1"/>
    <xf numFmtId="0" fontId="27" fillId="3"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0" fillId="3" borderId="0" xfId="0" applyFont="1" applyFill="1" applyBorder="1" applyAlignment="1">
      <alignment horizontal="left" vertical="top" wrapText="1"/>
    </xf>
    <xf numFmtId="0" fontId="10" fillId="2" borderId="12" xfId="0" applyFont="1" applyFill="1" applyBorder="1" applyAlignment="1">
      <alignment vertical="top" wrapText="1"/>
    </xf>
    <xf numFmtId="0" fontId="8" fillId="2" borderId="19" xfId="0" applyFont="1" applyFill="1" applyBorder="1" applyAlignment="1">
      <alignment horizontal="left" vertical="top" wrapText="1"/>
    </xf>
    <xf numFmtId="165" fontId="10" fillId="2" borderId="9" xfId="0" applyNumberFormat="1" applyFont="1" applyFill="1" applyBorder="1" applyAlignment="1">
      <alignment horizontal="right" vertical="top" wrapText="1"/>
    </xf>
    <xf numFmtId="165" fontId="10" fillId="2" borderId="20" xfId="0" applyNumberFormat="1" applyFont="1" applyFill="1" applyBorder="1" applyAlignment="1">
      <alignment horizontal="right" vertical="top" wrapText="1"/>
    </xf>
    <xf numFmtId="166" fontId="9" fillId="2" borderId="12" xfId="1" applyNumberFormat="1" applyFont="1" applyFill="1" applyBorder="1" applyAlignment="1">
      <alignment horizontal="left" vertical="top" wrapText="1"/>
    </xf>
    <xf numFmtId="166" fontId="9" fillId="2" borderId="24" xfId="1" applyNumberFormat="1" applyFont="1" applyFill="1" applyBorder="1" applyAlignment="1">
      <alignment horizontal="left" vertical="top" wrapText="1"/>
    </xf>
    <xf numFmtId="0" fontId="10" fillId="2" borderId="34" xfId="0" applyFont="1" applyFill="1" applyBorder="1" applyAlignment="1"/>
    <xf numFmtId="0" fontId="10" fillId="2" borderId="36" xfId="0" applyFont="1" applyFill="1" applyBorder="1" applyAlignment="1"/>
    <xf numFmtId="0" fontId="8" fillId="2" borderId="17" xfId="0" applyFont="1" applyFill="1" applyBorder="1" applyAlignment="1">
      <alignment horizontal="right" wrapText="1"/>
    </xf>
    <xf numFmtId="0" fontId="9" fillId="2" borderId="10" xfId="0" applyFont="1" applyFill="1" applyBorder="1" applyAlignment="1">
      <alignment wrapText="1"/>
    </xf>
    <xf numFmtId="0" fontId="57" fillId="2" borderId="10" xfId="0" applyFont="1" applyFill="1" applyBorder="1" applyAlignment="1">
      <alignment horizontal="right"/>
    </xf>
    <xf numFmtId="0" fontId="10" fillId="2" borderId="15" xfId="0" applyFont="1" applyFill="1" applyBorder="1"/>
    <xf numFmtId="165" fontId="10" fillId="2" borderId="15" xfId="0" applyNumberFormat="1" applyFont="1" applyFill="1" applyBorder="1"/>
    <xf numFmtId="165" fontId="10" fillId="2" borderId="51" xfId="0" applyNumberFormat="1" applyFont="1" applyFill="1" applyBorder="1"/>
    <xf numFmtId="165" fontId="10" fillId="2" borderId="41" xfId="0" applyNumberFormat="1" applyFont="1" applyFill="1" applyBorder="1"/>
    <xf numFmtId="0" fontId="9" fillId="2" borderId="0" xfId="0" applyFont="1" applyFill="1" applyBorder="1"/>
    <xf numFmtId="166" fontId="9" fillId="2" borderId="0" xfId="1" applyNumberFormat="1" applyFont="1" applyFill="1" applyBorder="1"/>
    <xf numFmtId="166" fontId="9" fillId="2" borderId="52" xfId="1" applyNumberFormat="1" applyFont="1" applyFill="1" applyBorder="1"/>
    <xf numFmtId="0" fontId="0" fillId="2" borderId="12" xfId="0" applyFont="1" applyFill="1" applyBorder="1" applyAlignment="1">
      <alignment vertical="top" wrapText="1"/>
    </xf>
    <xf numFmtId="0" fontId="57" fillId="2" borderId="10" xfId="0" applyFont="1" applyFill="1" applyBorder="1" applyAlignment="1">
      <alignment horizontal="right" vertical="top"/>
    </xf>
    <xf numFmtId="0" fontId="58" fillId="4" borderId="0" xfId="0" applyFont="1" applyFill="1"/>
    <xf numFmtId="169" fontId="0" fillId="2" borderId="0" xfId="0" applyNumberFormat="1" applyFill="1"/>
    <xf numFmtId="166" fontId="29" fillId="4" borderId="0" xfId="1" applyNumberFormat="1" applyFont="1" applyFill="1"/>
    <xf numFmtId="166" fontId="29" fillId="4" borderId="8" xfId="1" applyNumberFormat="1" applyFont="1" applyFill="1" applyBorder="1"/>
    <xf numFmtId="0" fontId="19" fillId="3" borderId="8" xfId="0" applyFont="1" applyFill="1" applyBorder="1" applyAlignment="1">
      <alignment horizontal="left" vertical="top"/>
    </xf>
    <xf numFmtId="0" fontId="19" fillId="3" borderId="0" xfId="0" applyFont="1" applyFill="1" applyBorder="1" applyAlignment="1">
      <alignment horizontal="right"/>
    </xf>
    <xf numFmtId="0" fontId="4" fillId="3" borderId="0" xfId="0" applyFont="1" applyFill="1" applyBorder="1" applyAlignment="1">
      <alignment horizontal="center" vertical="top" wrapText="1"/>
    </xf>
    <xf numFmtId="165" fontId="19" fillId="4" borderId="0" xfId="0" applyNumberFormat="1" applyFont="1" applyFill="1"/>
    <xf numFmtId="165" fontId="34" fillId="4" borderId="0" xfId="0" applyNumberFormat="1" applyFont="1" applyFill="1"/>
    <xf numFmtId="165" fontId="0" fillId="4" borderId="0" xfId="1" applyNumberFormat="1" applyFont="1" applyFill="1"/>
    <xf numFmtId="0" fontId="0" fillId="3" borderId="0" xfId="0" applyFont="1" applyFill="1" applyBorder="1" applyAlignment="1">
      <alignment horizontal="left" vertical="top" wrapText="1"/>
    </xf>
    <xf numFmtId="1" fontId="34" fillId="4" borderId="0" xfId="0" applyNumberFormat="1" applyFont="1" applyFill="1"/>
    <xf numFmtId="0" fontId="19" fillId="4" borderId="52" xfId="0" applyFont="1" applyFill="1" applyBorder="1"/>
    <xf numFmtId="0" fontId="8" fillId="2" borderId="10" xfId="0" applyFont="1" applyFill="1" applyBorder="1" applyAlignment="1">
      <alignment horizontal="left" vertical="top" wrapText="1"/>
    </xf>
    <xf numFmtId="0" fontId="29" fillId="3" borderId="8" xfId="0" applyFont="1" applyFill="1" applyBorder="1" applyAlignment="1">
      <alignment horizontal="left" vertical="top" wrapText="1"/>
    </xf>
    <xf numFmtId="0" fontId="0" fillId="4" borderId="9" xfId="0" applyFill="1" applyBorder="1"/>
    <xf numFmtId="0" fontId="8" fillId="3" borderId="10" xfId="0" applyFont="1" applyFill="1" applyBorder="1" applyAlignment="1">
      <alignment horizontal="center" vertical="top" wrapText="1"/>
    </xf>
    <xf numFmtId="0" fontId="8" fillId="3" borderId="10" xfId="0" applyFont="1" applyFill="1" applyBorder="1" applyAlignment="1">
      <alignment horizontal="right" vertical="top" wrapText="1"/>
    </xf>
    <xf numFmtId="0" fontId="0" fillId="4" borderId="9" xfId="0" applyFill="1" applyBorder="1" applyAlignment="1"/>
    <xf numFmtId="0" fontId="0" fillId="4" borderId="15" xfId="0" applyFill="1" applyBorder="1"/>
    <xf numFmtId="0" fontId="0" fillId="4" borderId="37" xfId="0" applyFill="1" applyBorder="1"/>
    <xf numFmtId="0" fontId="0" fillId="4" borderId="38" xfId="0" applyFill="1" applyBorder="1"/>
    <xf numFmtId="0" fontId="0" fillId="4" borderId="18" xfId="0" applyFill="1" applyBorder="1"/>
    <xf numFmtId="0" fontId="8" fillId="3" borderId="11" xfId="0" applyFont="1" applyFill="1" applyBorder="1" applyAlignment="1">
      <alignment horizontal="right" wrapText="1"/>
    </xf>
    <xf numFmtId="0" fontId="0" fillId="4" borderId="21" xfId="0" applyFill="1" applyBorder="1"/>
    <xf numFmtId="0" fontId="0" fillId="4" borderId="10" xfId="0" applyFill="1" applyBorder="1"/>
    <xf numFmtId="0" fontId="0" fillId="4" borderId="17" xfId="0" applyFill="1" applyBorder="1"/>
    <xf numFmtId="0" fontId="19" fillId="4" borderId="9" xfId="0" applyFont="1" applyFill="1" applyBorder="1"/>
    <xf numFmtId="0" fontId="10" fillId="3" borderId="9" xfId="0" applyFont="1" applyFill="1" applyBorder="1" applyAlignment="1">
      <alignment horizontal="left" vertical="top" wrapText="1"/>
    </xf>
    <xf numFmtId="165" fontId="10" fillId="4" borderId="9" xfId="0" applyNumberFormat="1" applyFont="1" applyFill="1" applyBorder="1"/>
    <xf numFmtId="165" fontId="0" fillId="4" borderId="9" xfId="0" applyNumberFormat="1" applyFill="1" applyBorder="1"/>
    <xf numFmtId="165" fontId="19" fillId="4" borderId="9" xfId="0" applyNumberFormat="1" applyFont="1" applyFill="1" applyBorder="1"/>
    <xf numFmtId="166" fontId="36" fillId="4" borderId="9" xfId="1" applyNumberFormat="1" applyFont="1" applyFill="1" applyBorder="1"/>
    <xf numFmtId="0" fontId="8" fillId="3" borderId="9" xfId="0" applyFont="1" applyFill="1" applyBorder="1" applyAlignment="1">
      <alignment horizontal="left" vertical="top" wrapText="1"/>
    </xf>
    <xf numFmtId="0" fontId="10" fillId="3" borderId="9" xfId="0" applyFont="1" applyFill="1" applyBorder="1" applyAlignment="1">
      <alignment horizontal="left" vertical="top" wrapText="1" indent="2"/>
    </xf>
    <xf numFmtId="0" fontId="9" fillId="3" borderId="12" xfId="0" applyFont="1" applyFill="1" applyBorder="1" applyAlignment="1">
      <alignment horizontal="left" vertical="top" wrapText="1"/>
    </xf>
    <xf numFmtId="0" fontId="0" fillId="4" borderId="12" xfId="0" applyFill="1" applyBorder="1"/>
    <xf numFmtId="0" fontId="8" fillId="3" borderId="21" xfId="0" applyFont="1" applyFill="1" applyBorder="1" applyAlignment="1">
      <alignment horizontal="center" vertical="top" wrapText="1"/>
    </xf>
    <xf numFmtId="0" fontId="0" fillId="3" borderId="15" xfId="0" applyFill="1" applyBorder="1"/>
    <xf numFmtId="0" fontId="0" fillId="3" borderId="9" xfId="0" applyFill="1" applyBorder="1"/>
    <xf numFmtId="0" fontId="10" fillId="3" borderId="9" xfId="0" applyFont="1" applyFill="1" applyBorder="1"/>
    <xf numFmtId="0" fontId="8" fillId="3" borderId="11" xfId="0" applyFont="1" applyFill="1" applyBorder="1" applyAlignment="1">
      <alignment horizontal="center" vertical="top" wrapText="1"/>
    </xf>
    <xf numFmtId="0" fontId="10" fillId="3" borderId="11" xfId="0" applyFont="1" applyFill="1" applyBorder="1" applyAlignment="1">
      <alignment horizontal="center" vertical="top" wrapText="1"/>
    </xf>
    <xf numFmtId="0" fontId="10" fillId="3" borderId="12" xfId="0" applyFont="1" applyFill="1" applyBorder="1" applyAlignment="1">
      <alignment horizontal="left" vertical="top" wrapText="1" indent="2"/>
    </xf>
    <xf numFmtId="0" fontId="7" fillId="3" borderId="9" xfId="0" applyFont="1" applyFill="1" applyBorder="1" applyAlignment="1">
      <alignment vertical="center" wrapText="1"/>
    </xf>
    <xf numFmtId="0" fontId="8" fillId="3" borderId="10" xfId="0" applyFont="1" applyFill="1" applyBorder="1" applyAlignment="1">
      <alignment vertical="top" wrapText="1"/>
    </xf>
    <xf numFmtId="0" fontId="0" fillId="4" borderId="10" xfId="0" applyFill="1" applyBorder="1" applyAlignment="1"/>
    <xf numFmtId="165" fontId="11" fillId="4" borderId="9" xfId="0" applyNumberFormat="1" applyFont="1" applyFill="1" applyBorder="1"/>
    <xf numFmtId="165" fontId="0" fillId="3" borderId="9" xfId="0" applyNumberFormat="1" applyFill="1" applyBorder="1"/>
    <xf numFmtId="166" fontId="12" fillId="4" borderId="12" xfId="1" applyNumberFormat="1" applyFont="1" applyFill="1" applyBorder="1"/>
    <xf numFmtId="0" fontId="5" fillId="3" borderId="8" xfId="0" applyFont="1" applyFill="1" applyBorder="1" applyAlignment="1">
      <alignment horizontal="left" vertical="center"/>
    </xf>
    <xf numFmtId="0" fontId="5" fillId="3" borderId="8" xfId="0" applyFont="1" applyFill="1" applyBorder="1" applyAlignment="1">
      <alignment horizontal="left" vertical="center" wrapText="1"/>
    </xf>
    <xf numFmtId="0" fontId="5" fillId="3" borderId="0" xfId="0" applyFont="1" applyFill="1" applyBorder="1" applyAlignment="1">
      <alignment horizontal="left" vertical="center" wrapText="1"/>
    </xf>
    <xf numFmtId="0" fontId="7" fillId="3" borderId="18" xfId="0" applyFont="1" applyFill="1" applyBorder="1" applyAlignment="1">
      <alignment vertical="center" wrapText="1"/>
    </xf>
    <xf numFmtId="0" fontId="8" fillId="3" borderId="10" xfId="0" applyFont="1" applyFill="1" applyBorder="1" applyAlignment="1">
      <alignment horizontal="left" vertical="top" wrapText="1"/>
    </xf>
    <xf numFmtId="0" fontId="9" fillId="3" borderId="10" xfId="0" applyFont="1" applyFill="1" applyBorder="1" applyAlignment="1">
      <alignment horizontal="right" vertical="top" wrapText="1"/>
    </xf>
    <xf numFmtId="0" fontId="9" fillId="3" borderId="10" xfId="0" applyFont="1" applyFill="1" applyBorder="1" applyAlignment="1">
      <alignment horizontal="right" vertical="top"/>
    </xf>
    <xf numFmtId="0" fontId="0" fillId="4" borderId="9" xfId="0" applyFill="1" applyBorder="1" applyAlignment="1">
      <alignment horizontal="center"/>
    </xf>
    <xf numFmtId="165" fontId="10" fillId="4" borderId="15" xfId="0" applyNumberFormat="1" applyFont="1" applyFill="1" applyBorder="1"/>
    <xf numFmtId="166" fontId="9" fillId="3" borderId="12" xfId="1" applyNumberFormat="1" applyFont="1" applyFill="1" applyBorder="1" applyAlignment="1">
      <alignment horizontal="right"/>
    </xf>
    <xf numFmtId="0" fontId="10" fillId="3" borderId="37" xfId="0" applyFont="1" applyFill="1" applyBorder="1" applyAlignment="1">
      <alignment vertical="top" wrapText="1"/>
    </xf>
    <xf numFmtId="166" fontId="10" fillId="3" borderId="0" xfId="1" applyNumberFormat="1" applyFont="1" applyFill="1" applyBorder="1" applyAlignment="1">
      <alignment horizontal="right"/>
    </xf>
    <xf numFmtId="0" fontId="44" fillId="3" borderId="10" xfId="0" applyFont="1" applyFill="1" applyBorder="1" applyAlignment="1">
      <alignment horizontal="left" vertical="top" wrapText="1"/>
    </xf>
    <xf numFmtId="0" fontId="44" fillId="3" borderId="9" xfId="0" applyFont="1" applyFill="1" applyBorder="1" applyAlignment="1">
      <alignment horizontal="left" vertical="top" wrapText="1"/>
    </xf>
    <xf numFmtId="0" fontId="5" fillId="3" borderId="9" xfId="0" applyFont="1" applyFill="1" applyBorder="1" applyAlignment="1">
      <alignment vertical="top" wrapText="1"/>
    </xf>
    <xf numFmtId="0" fontId="14" fillId="3" borderId="10" xfId="0" applyFont="1" applyFill="1" applyBorder="1" applyAlignment="1">
      <alignment horizontal="left" vertical="top" wrapText="1"/>
    </xf>
    <xf numFmtId="0" fontId="14" fillId="3" borderId="9" xfId="0" applyFont="1" applyFill="1" applyBorder="1" applyAlignment="1">
      <alignment horizontal="left" vertical="top" wrapText="1"/>
    </xf>
    <xf numFmtId="0" fontId="8" fillId="3" borderId="9" xfId="0" applyFont="1" applyFill="1" applyBorder="1" applyAlignment="1">
      <alignment horizontal="right" vertical="top" wrapText="1"/>
    </xf>
    <xf numFmtId="0" fontId="10" fillId="3" borderId="21" xfId="0" applyFont="1" applyFill="1" applyBorder="1" applyAlignment="1">
      <alignment vertical="top" wrapText="1"/>
    </xf>
    <xf numFmtId="0" fontId="10" fillId="3" borderId="38" xfId="0" applyFont="1" applyFill="1" applyBorder="1" applyAlignment="1">
      <alignment vertical="top" wrapText="1"/>
    </xf>
    <xf numFmtId="0" fontId="8" fillId="3" borderId="11" xfId="0" applyFont="1" applyFill="1" applyBorder="1" applyAlignment="1">
      <alignment horizontal="right" vertical="top" wrapText="1"/>
    </xf>
    <xf numFmtId="0" fontId="9" fillId="3" borderId="11" xfId="0" applyFont="1" applyFill="1" applyBorder="1" applyAlignment="1">
      <alignment vertical="top" wrapText="1"/>
    </xf>
    <xf numFmtId="0" fontId="10" fillId="3" borderId="10" xfId="0" applyFont="1" applyFill="1" applyBorder="1" applyAlignment="1">
      <alignment vertical="top" wrapText="1"/>
    </xf>
    <xf numFmtId="0" fontId="10" fillId="3" borderId="9" xfId="0" applyFont="1" applyFill="1" applyBorder="1" applyAlignment="1">
      <alignment vertical="top" wrapText="1"/>
    </xf>
    <xf numFmtId="166" fontId="12" fillId="4" borderId="9" xfId="1" applyNumberFormat="1" applyFont="1" applyFill="1" applyBorder="1"/>
    <xf numFmtId="0" fontId="23" fillId="3" borderId="9" xfId="0" applyFont="1" applyFill="1" applyBorder="1"/>
    <xf numFmtId="0" fontId="10" fillId="3" borderId="12" xfId="0" applyFont="1" applyFill="1" applyBorder="1" applyAlignment="1">
      <alignment vertical="top" wrapText="1"/>
    </xf>
    <xf numFmtId="0" fontId="19" fillId="4" borderId="39" xfId="0" applyFont="1" applyFill="1" applyBorder="1"/>
    <xf numFmtId="0" fontId="0" fillId="4" borderId="41" xfId="0" applyFill="1" applyBorder="1"/>
    <xf numFmtId="0" fontId="0" fillId="4" borderId="50" xfId="0" applyFill="1" applyBorder="1"/>
    <xf numFmtId="0" fontId="19" fillId="4" borderId="37" xfId="0" applyFont="1" applyFill="1" applyBorder="1"/>
    <xf numFmtId="0" fontId="39" fillId="4" borderId="9" xfId="0" applyFont="1" applyFill="1" applyBorder="1"/>
    <xf numFmtId="0" fontId="22" fillId="3" borderId="9" xfId="0" applyFont="1" applyFill="1" applyBorder="1"/>
    <xf numFmtId="0" fontId="54" fillId="3" borderId="9" xfId="0" applyFont="1" applyFill="1" applyBorder="1"/>
    <xf numFmtId="0" fontId="5" fillId="3" borderId="12" xfId="0" applyFont="1" applyFill="1" applyBorder="1" applyAlignment="1">
      <alignment horizontal="left"/>
    </xf>
    <xf numFmtId="0" fontId="16" fillId="3" borderId="11" xfId="0" applyFont="1" applyFill="1" applyBorder="1" applyAlignment="1">
      <alignment horizontal="right" vertical="top" wrapText="1"/>
    </xf>
    <xf numFmtId="0" fontId="19" fillId="3" borderId="9" xfId="0" applyFont="1" applyFill="1" applyBorder="1"/>
    <xf numFmtId="0" fontId="19" fillId="3" borderId="10" xfId="0" applyFont="1" applyFill="1" applyBorder="1"/>
    <xf numFmtId="0" fontId="8" fillId="3" borderId="21" xfId="0" applyFont="1" applyFill="1" applyBorder="1" applyAlignment="1">
      <alignment horizontal="right" vertical="top" wrapText="1"/>
    </xf>
    <xf numFmtId="0" fontId="38" fillId="3" borderId="21" xfId="0" applyFont="1" applyFill="1" applyBorder="1" applyAlignment="1">
      <alignment horizontal="right" vertical="top" wrapText="1"/>
    </xf>
    <xf numFmtId="0" fontId="19" fillId="3" borderId="21" xfId="0" applyFont="1" applyFill="1" applyBorder="1"/>
    <xf numFmtId="0" fontId="44" fillId="3" borderId="40" xfId="0" applyFont="1" applyFill="1" applyBorder="1" applyAlignment="1">
      <alignment horizontal="left" wrapText="1"/>
    </xf>
    <xf numFmtId="0" fontId="44" fillId="3" borderId="38" xfId="0" applyFont="1" applyFill="1" applyBorder="1" applyAlignment="1">
      <alignment horizontal="left" wrapText="1"/>
    </xf>
    <xf numFmtId="0" fontId="44" fillId="3" borderId="18" xfId="0" applyFont="1" applyFill="1" applyBorder="1" applyAlignment="1">
      <alignment horizontal="left" wrapText="1"/>
    </xf>
    <xf numFmtId="0" fontId="44" fillId="3" borderId="39" xfId="0" applyFont="1" applyFill="1" applyBorder="1" applyAlignment="1">
      <alignment horizontal="left" wrapText="1"/>
    </xf>
    <xf numFmtId="0" fontId="10" fillId="3" borderId="10" xfId="0" applyFont="1" applyFill="1" applyBorder="1"/>
    <xf numFmtId="0" fontId="0" fillId="4" borderId="39" xfId="0" applyFill="1" applyBorder="1"/>
    <xf numFmtId="0" fontId="10" fillId="3" borderId="11" xfId="0" applyFont="1" applyFill="1" applyBorder="1"/>
    <xf numFmtId="0" fontId="8" fillId="3" borderId="21" xfId="0" applyFont="1" applyFill="1" applyBorder="1"/>
    <xf numFmtId="0" fontId="10" fillId="3" borderId="21" xfId="0" applyFont="1" applyFill="1" applyBorder="1" applyAlignment="1">
      <alignment horizontal="center" vertical="top" wrapText="1"/>
    </xf>
    <xf numFmtId="0" fontId="10" fillId="3" borderId="10" xfId="0" applyFont="1" applyFill="1" applyBorder="1" applyAlignment="1">
      <alignment horizontal="left" vertical="top" wrapText="1"/>
    </xf>
    <xf numFmtId="165" fontId="11" fillId="4" borderId="10" xfId="0" applyNumberFormat="1" applyFont="1" applyFill="1" applyBorder="1"/>
    <xf numFmtId="0" fontId="10" fillId="3" borderId="15" xfId="0" applyFont="1" applyFill="1" applyBorder="1" applyAlignment="1">
      <alignment horizontal="left" vertical="top" wrapText="1"/>
    </xf>
    <xf numFmtId="165" fontId="11" fillId="4" borderId="15" xfId="0" applyNumberFormat="1" applyFont="1" applyFill="1" applyBorder="1"/>
    <xf numFmtId="0" fontId="9" fillId="3" borderId="0" xfId="0" applyFont="1" applyFill="1" applyBorder="1" applyAlignment="1">
      <alignment horizontal="left" vertical="top" wrapText="1"/>
    </xf>
    <xf numFmtId="166" fontId="12" fillId="4" borderId="0" xfId="1" applyNumberFormat="1" applyFont="1" applyFill="1" applyBorder="1"/>
    <xf numFmtId="0" fontId="34" fillId="4" borderId="18" xfId="0" applyFont="1" applyFill="1" applyBorder="1"/>
    <xf numFmtId="0" fontId="8" fillId="3" borderId="21" xfId="0" applyFont="1" applyFill="1" applyBorder="1" applyAlignment="1">
      <alignment horizontal="left" vertical="top" wrapText="1"/>
    </xf>
    <xf numFmtId="166" fontId="12" fillId="4" borderId="21" xfId="1" applyNumberFormat="1" applyFont="1" applyFill="1" applyBorder="1"/>
    <xf numFmtId="166" fontId="9" fillId="4" borderId="21" xfId="1" applyNumberFormat="1" applyFont="1" applyFill="1" applyBorder="1"/>
    <xf numFmtId="0" fontId="16" fillId="3" borderId="9" xfId="0" applyFont="1" applyFill="1" applyBorder="1" applyAlignment="1">
      <alignment horizontal="left" vertical="top" wrapText="1" indent="1"/>
    </xf>
    <xf numFmtId="0" fontId="0" fillId="3" borderId="21" xfId="0" applyFill="1" applyBorder="1"/>
    <xf numFmtId="0" fontId="11" fillId="3" borderId="9" xfId="0" applyFont="1" applyFill="1" applyBorder="1" applyAlignment="1">
      <alignment horizontal="left" vertical="top" wrapText="1" indent="1"/>
    </xf>
    <xf numFmtId="0" fontId="36" fillId="4" borderId="21" xfId="0" applyFont="1" applyFill="1" applyBorder="1"/>
    <xf numFmtId="0" fontId="11" fillId="3" borderId="15" xfId="0" applyFont="1" applyFill="1" applyBorder="1" applyAlignment="1">
      <alignment horizontal="left" vertical="top" wrapText="1" indent="1"/>
    </xf>
    <xf numFmtId="0" fontId="16" fillId="3" borderId="10" xfId="0" applyFont="1" applyFill="1" applyBorder="1" applyAlignment="1">
      <alignment horizontal="left" vertical="top" wrapText="1" indent="1"/>
    </xf>
    <xf numFmtId="0" fontId="9" fillId="3" borderId="21" xfId="0" applyFont="1" applyFill="1" applyBorder="1" applyAlignment="1">
      <alignment horizontal="left" vertical="top" wrapText="1"/>
    </xf>
    <xf numFmtId="0" fontId="0" fillId="5" borderId="9" xfId="0" applyFill="1" applyBorder="1"/>
    <xf numFmtId="0" fontId="0" fillId="5" borderId="15" xfId="0" applyFill="1" applyBorder="1"/>
    <xf numFmtId="0" fontId="0" fillId="5" borderId="37" xfId="0" applyFill="1" applyBorder="1"/>
    <xf numFmtId="0" fontId="0" fillId="5" borderId="38" xfId="0" applyFill="1" applyBorder="1"/>
    <xf numFmtId="0" fontId="0" fillId="5" borderId="18" xfId="0" applyFill="1" applyBorder="1"/>
    <xf numFmtId="0" fontId="0" fillId="5" borderId="10" xfId="0" applyFill="1" applyBorder="1"/>
    <xf numFmtId="0" fontId="10" fillId="5" borderId="17" xfId="0" applyFont="1" applyFill="1" applyBorder="1"/>
    <xf numFmtId="0" fontId="10" fillId="5" borderId="10" xfId="0" applyFont="1" applyFill="1" applyBorder="1"/>
    <xf numFmtId="0" fontId="10" fillId="5" borderId="19" xfId="0" applyFont="1" applyFill="1" applyBorder="1"/>
    <xf numFmtId="0" fontId="57" fillId="5" borderId="10" xfId="0" applyFont="1" applyFill="1" applyBorder="1" applyAlignment="1">
      <alignment horizontal="right"/>
    </xf>
    <xf numFmtId="165" fontId="10" fillId="5" borderId="18" xfId="0" applyNumberFormat="1" applyFont="1" applyFill="1" applyBorder="1"/>
    <xf numFmtId="165" fontId="10" fillId="5" borderId="9" xfId="0" applyNumberFormat="1" applyFont="1" applyFill="1" applyBorder="1"/>
    <xf numFmtId="165" fontId="10" fillId="5" borderId="20" xfId="0" applyNumberFormat="1" applyFont="1" applyFill="1" applyBorder="1"/>
    <xf numFmtId="165" fontId="0" fillId="5" borderId="9" xfId="0" applyNumberFormat="1" applyFill="1" applyBorder="1"/>
    <xf numFmtId="166" fontId="9" fillId="5" borderId="22" xfId="1" applyNumberFormat="1" applyFont="1" applyFill="1" applyBorder="1"/>
    <xf numFmtId="166" fontId="9" fillId="5" borderId="12" xfId="1" applyNumberFormat="1" applyFont="1" applyFill="1" applyBorder="1"/>
    <xf numFmtId="166" fontId="9" fillId="5" borderId="24" xfId="1" applyNumberFormat="1" applyFont="1" applyFill="1" applyBorder="1"/>
    <xf numFmtId="166" fontId="36" fillId="5" borderId="37" xfId="1" applyNumberFormat="1" applyFont="1" applyFill="1" applyBorder="1"/>
    <xf numFmtId="166" fontId="0" fillId="5" borderId="10" xfId="0" applyNumberFormat="1" applyFill="1" applyBorder="1"/>
    <xf numFmtId="0" fontId="0" fillId="5" borderId="21" xfId="0" applyFill="1" applyBorder="1"/>
    <xf numFmtId="0" fontId="23" fillId="5" borderId="9" xfId="0" applyFont="1" applyFill="1" applyBorder="1"/>
    <xf numFmtId="166" fontId="0" fillId="5" borderId="9" xfId="1" applyNumberFormat="1" applyFont="1" applyFill="1" applyBorder="1"/>
    <xf numFmtId="0" fontId="0" fillId="5" borderId="9" xfId="0" applyFill="1" applyBorder="1" applyAlignment="1"/>
    <xf numFmtId="0" fontId="0" fillId="5" borderId="10" xfId="0" applyFill="1" applyBorder="1" applyAlignment="1"/>
    <xf numFmtId="0" fontId="0" fillId="5" borderId="15" xfId="0" applyFill="1" applyBorder="1" applyAlignment="1"/>
    <xf numFmtId="0" fontId="0" fillId="5" borderId="37" xfId="0" applyFill="1" applyBorder="1" applyAlignment="1"/>
    <xf numFmtId="0" fontId="0" fillId="5" borderId="38" xfId="0" applyFill="1" applyBorder="1" applyAlignment="1"/>
    <xf numFmtId="0" fontId="0" fillId="5" borderId="18" xfId="0" applyFill="1" applyBorder="1" applyAlignment="1"/>
    <xf numFmtId="0" fontId="10" fillId="5" borderId="9" xfId="0" applyFont="1" applyFill="1" applyBorder="1"/>
    <xf numFmtId="165" fontId="0" fillId="5" borderId="9" xfId="0" applyNumberFormat="1" applyFill="1" applyBorder="1" applyAlignment="1"/>
    <xf numFmtId="166" fontId="36" fillId="5" borderId="37" xfId="1" applyNumberFormat="1" applyFont="1" applyFill="1" applyBorder="1" applyAlignment="1"/>
    <xf numFmtId="1" fontId="0" fillId="5" borderId="9" xfId="0" applyNumberFormat="1" applyFill="1" applyBorder="1"/>
    <xf numFmtId="0" fontId="8" fillId="5" borderId="9" xfId="0" applyFont="1" applyFill="1" applyBorder="1"/>
    <xf numFmtId="0" fontId="8" fillId="5" borderId="20" xfId="0" applyFont="1" applyFill="1" applyBorder="1"/>
    <xf numFmtId="0" fontId="10" fillId="5" borderId="18" xfId="0" applyFont="1" applyFill="1" applyBorder="1"/>
    <xf numFmtId="0" fontId="0" fillId="5" borderId="9" xfId="0" applyFont="1" applyFill="1" applyBorder="1"/>
    <xf numFmtId="0" fontId="9" fillId="5" borderId="12" xfId="0" applyFont="1" applyFill="1" applyBorder="1"/>
    <xf numFmtId="0" fontId="0" fillId="5" borderId="15" xfId="0" applyFont="1" applyFill="1" applyBorder="1"/>
    <xf numFmtId="166" fontId="0" fillId="5" borderId="9" xfId="0" applyNumberFormat="1" applyFill="1" applyBorder="1"/>
    <xf numFmtId="167" fontId="11" fillId="4" borderId="21" xfId="1" applyNumberFormat="1" applyFont="1" applyFill="1" applyBorder="1" applyAlignment="1">
      <alignment horizontal="right"/>
    </xf>
    <xf numFmtId="167" fontId="11" fillId="4" borderId="25" xfId="1" applyNumberFormat="1" applyFont="1" applyFill="1" applyBorder="1" applyAlignment="1">
      <alignment horizontal="right"/>
    </xf>
    <xf numFmtId="0" fontId="7" fillId="3" borderId="12" xfId="10" applyFont="1" applyFill="1" applyBorder="1" applyAlignment="1">
      <alignment vertical="top" wrapText="1"/>
    </xf>
    <xf numFmtId="0" fontId="7" fillId="3" borderId="9" xfId="10" applyFont="1" applyFill="1" applyBorder="1" applyAlignment="1">
      <alignment vertical="top"/>
    </xf>
    <xf numFmtId="0" fontId="7" fillId="3" borderId="9" xfId="10" applyFont="1" applyFill="1" applyBorder="1" applyAlignment="1">
      <alignment vertical="top" wrapText="1"/>
    </xf>
    <xf numFmtId="0" fontId="3" fillId="4" borderId="9" xfId="10" applyFill="1" applyBorder="1"/>
    <xf numFmtId="0" fontId="8" fillId="3" borderId="10" xfId="10" applyFont="1" applyFill="1" applyBorder="1" applyAlignment="1">
      <alignment horizontal="center" vertical="top" wrapText="1"/>
    </xf>
    <xf numFmtId="0" fontId="8" fillId="3" borderId="10" xfId="10" applyFont="1" applyFill="1" applyBorder="1" applyAlignment="1">
      <alignment horizontal="right" vertical="top" wrapText="1"/>
    </xf>
    <xf numFmtId="0" fontId="3" fillId="4" borderId="9" xfId="10" applyFill="1" applyBorder="1" applyAlignment="1"/>
    <xf numFmtId="0" fontId="3" fillId="4" borderId="15" xfId="10" applyFill="1" applyBorder="1"/>
    <xf numFmtId="0" fontId="3" fillId="4" borderId="37" xfId="10" applyFill="1" applyBorder="1"/>
    <xf numFmtId="0" fontId="3" fillId="4" borderId="38" xfId="10" applyFill="1" applyBorder="1"/>
    <xf numFmtId="0" fontId="3" fillId="4" borderId="18" xfId="10" applyFill="1" applyBorder="1"/>
    <xf numFmtId="0" fontId="8" fillId="3" borderId="11" xfId="10" applyFont="1" applyFill="1" applyBorder="1" applyAlignment="1">
      <alignment horizontal="right" wrapText="1"/>
    </xf>
    <xf numFmtId="0" fontId="8" fillId="3" borderId="11" xfId="10" applyFont="1" applyFill="1" applyBorder="1" applyAlignment="1">
      <alignment horizontal="right"/>
    </xf>
    <xf numFmtId="0" fontId="8" fillId="3" borderId="27" xfId="10" applyFont="1" applyFill="1" applyBorder="1" applyAlignment="1">
      <alignment horizontal="right" wrapText="1"/>
    </xf>
    <xf numFmtId="0" fontId="8" fillId="3" borderId="26" xfId="10" applyFont="1" applyFill="1" applyBorder="1" applyAlignment="1">
      <alignment horizontal="right"/>
    </xf>
    <xf numFmtId="0" fontId="3" fillId="4" borderId="10" xfId="10" applyFill="1" applyBorder="1"/>
    <xf numFmtId="0" fontId="8" fillId="3" borderId="19" xfId="10" applyFont="1" applyFill="1" applyBorder="1" applyAlignment="1">
      <alignment horizontal="center" vertical="top" wrapText="1"/>
    </xf>
    <xf numFmtId="0" fontId="3" fillId="4" borderId="17" xfId="10" applyFill="1" applyBorder="1"/>
    <xf numFmtId="0" fontId="36" fillId="4" borderId="10" xfId="10" applyFont="1" applyFill="1" applyBorder="1" applyAlignment="1">
      <alignment horizontal="right"/>
    </xf>
    <xf numFmtId="0" fontId="19" fillId="4" borderId="9" xfId="10" applyFont="1" applyFill="1" applyBorder="1"/>
    <xf numFmtId="0" fontId="10" fillId="3" borderId="9" xfId="10" applyFont="1" applyFill="1" applyBorder="1" applyAlignment="1">
      <alignment horizontal="left" vertical="top" wrapText="1"/>
    </xf>
    <xf numFmtId="165" fontId="10" fillId="4" borderId="9" xfId="10" applyNumberFormat="1" applyFont="1" applyFill="1" applyBorder="1"/>
    <xf numFmtId="165" fontId="10" fillId="4" borderId="20" xfId="10" applyNumberFormat="1" applyFont="1" applyFill="1" applyBorder="1"/>
    <xf numFmtId="165" fontId="10" fillId="4" borderId="18" xfId="10" applyNumberFormat="1" applyFont="1" applyFill="1" applyBorder="1"/>
    <xf numFmtId="165" fontId="3" fillId="4" borderId="9" xfId="10" applyNumberFormat="1" applyFill="1" applyBorder="1"/>
    <xf numFmtId="165" fontId="19" fillId="4" borderId="9" xfId="10" applyNumberFormat="1" applyFont="1" applyFill="1" applyBorder="1"/>
    <xf numFmtId="166" fontId="36" fillId="4" borderId="9" xfId="11" applyNumberFormat="1" applyFont="1" applyFill="1" applyBorder="1"/>
    <xf numFmtId="1" fontId="3" fillId="4" borderId="9" xfId="10" applyNumberFormat="1" applyFill="1" applyBorder="1"/>
    <xf numFmtId="0" fontId="8" fillId="3" borderId="9" xfId="10" applyFont="1" applyFill="1" applyBorder="1" applyAlignment="1">
      <alignment horizontal="left" vertical="top" wrapText="1"/>
    </xf>
    <xf numFmtId="0" fontId="10" fillId="3" borderId="9" xfId="10" applyFont="1" applyFill="1" applyBorder="1" applyAlignment="1">
      <alignment horizontal="left" vertical="top" wrapText="1" indent="2"/>
    </xf>
    <xf numFmtId="0" fontId="9" fillId="3" borderId="12" xfId="10" applyFont="1" applyFill="1" applyBorder="1" applyAlignment="1">
      <alignment horizontal="left" vertical="top" wrapText="1"/>
    </xf>
    <xf numFmtId="166" fontId="9" fillId="4" borderId="12" xfId="11" applyNumberFormat="1" applyFont="1" applyFill="1" applyBorder="1"/>
    <xf numFmtId="166" fontId="9" fillId="4" borderId="28" xfId="11" applyNumberFormat="1" applyFont="1" applyFill="1" applyBorder="1"/>
    <xf numFmtId="166" fontId="9" fillId="4" borderId="48" xfId="11" applyNumberFormat="1" applyFont="1" applyFill="1" applyBorder="1"/>
    <xf numFmtId="0" fontId="3" fillId="4" borderId="12" xfId="10" applyFill="1" applyBorder="1"/>
    <xf numFmtId="0" fontId="3" fillId="4" borderId="9" xfId="10" applyNumberFormat="1" applyFill="1" applyBorder="1"/>
    <xf numFmtId="0" fontId="8" fillId="3" borderId="9" xfId="10" applyFont="1" applyFill="1" applyBorder="1" applyAlignment="1">
      <alignment vertical="top" wrapText="1"/>
    </xf>
    <xf numFmtId="0" fontId="1" fillId="4" borderId="9" xfId="10" applyFont="1" applyFill="1" applyBorder="1" applyAlignment="1"/>
    <xf numFmtId="0" fontId="8" fillId="3" borderId="9" xfId="10" applyFont="1" applyFill="1" applyBorder="1" applyAlignment="1">
      <alignment horizontal="right" wrapText="1"/>
    </xf>
    <xf numFmtId="0" fontId="8" fillId="3" borderId="15" xfId="10" applyFont="1" applyFill="1" applyBorder="1" applyAlignment="1">
      <alignment horizontal="right" wrapText="1"/>
    </xf>
    <xf numFmtId="0" fontId="1" fillId="4" borderId="9" xfId="10" applyFont="1" applyFill="1" applyBorder="1" applyAlignment="1">
      <alignment horizontal="right"/>
    </xf>
    <xf numFmtId="0" fontId="5" fillId="3" borderId="12" xfId="10" applyFont="1" applyFill="1" applyBorder="1" applyAlignment="1">
      <alignment horizontal="left" vertical="top"/>
    </xf>
    <xf numFmtId="0" fontId="5" fillId="3" borderId="12" xfId="10" applyFont="1" applyFill="1" applyBorder="1" applyAlignment="1">
      <alignment horizontal="left" vertical="top" wrapText="1"/>
    </xf>
    <xf numFmtId="0" fontId="5" fillId="3" borderId="25" xfId="10" applyFont="1" applyFill="1" applyBorder="1" applyAlignment="1">
      <alignment horizontal="left" vertical="top" wrapText="1"/>
    </xf>
    <xf numFmtId="0" fontId="8" fillId="3" borderId="21" xfId="10" applyFont="1" applyFill="1" applyBorder="1" applyAlignment="1">
      <alignment vertical="top" wrapText="1"/>
    </xf>
    <xf numFmtId="0" fontId="8" fillId="3" borderId="21" xfId="10" applyFont="1" applyFill="1" applyBorder="1" applyAlignment="1">
      <alignment horizontal="center" vertical="top" wrapText="1"/>
    </xf>
    <xf numFmtId="0" fontId="3" fillId="3" borderId="37" xfId="10" applyFill="1" applyBorder="1"/>
    <xf numFmtId="0" fontId="3" fillId="3" borderId="38" xfId="10" applyFill="1" applyBorder="1"/>
    <xf numFmtId="0" fontId="8" fillId="3" borderId="6" xfId="10" applyFont="1" applyFill="1" applyBorder="1" applyAlignment="1">
      <alignment vertical="top" wrapText="1"/>
    </xf>
    <xf numFmtId="0" fontId="8" fillId="3" borderId="6" xfId="10" applyFont="1" applyFill="1" applyBorder="1" applyAlignment="1">
      <alignment horizontal="right"/>
    </xf>
    <xf numFmtId="0" fontId="8" fillId="3" borderId="6" xfId="10" applyFont="1" applyFill="1" applyBorder="1" applyAlignment="1">
      <alignment horizontal="right" wrapText="1"/>
    </xf>
    <xf numFmtId="0" fontId="8" fillId="3" borderId="23" xfId="10" applyFont="1" applyFill="1" applyBorder="1" applyAlignment="1">
      <alignment horizontal="right" wrapText="1"/>
    </xf>
    <xf numFmtId="0" fontId="3" fillId="4" borderId="19" xfId="10" applyFill="1" applyBorder="1"/>
    <xf numFmtId="0" fontId="10" fillId="3" borderId="9" xfId="10" applyFont="1" applyFill="1" applyBorder="1" applyAlignment="1">
      <alignment horizontal="right" vertical="top" wrapText="1"/>
    </xf>
    <xf numFmtId="0" fontId="10" fillId="3" borderId="20" xfId="10" applyFont="1" applyFill="1" applyBorder="1" applyAlignment="1">
      <alignment horizontal="right" vertical="top" wrapText="1"/>
    </xf>
    <xf numFmtId="165" fontId="43" fillId="4" borderId="18" xfId="10" applyNumberFormat="1" applyFont="1" applyFill="1" applyBorder="1" applyAlignment="1">
      <alignment horizontal="right"/>
    </xf>
    <xf numFmtId="165" fontId="43" fillId="4" borderId="9" xfId="10" applyNumberFormat="1" applyFont="1" applyFill="1" applyBorder="1" applyAlignment="1">
      <alignment horizontal="right"/>
    </xf>
    <xf numFmtId="166" fontId="9" fillId="3" borderId="12" xfId="11" applyNumberFormat="1" applyFont="1" applyFill="1" applyBorder="1" applyAlignment="1">
      <alignment horizontal="right" vertical="top" wrapText="1"/>
    </xf>
    <xf numFmtId="166" fontId="9" fillId="3" borderId="24" xfId="11" applyNumberFormat="1" applyFont="1" applyFill="1" applyBorder="1" applyAlignment="1">
      <alignment horizontal="right" vertical="top" wrapText="1"/>
    </xf>
    <xf numFmtId="166" fontId="9" fillId="4" borderId="22" xfId="10" applyNumberFormat="1" applyFont="1" applyFill="1" applyBorder="1"/>
    <xf numFmtId="166" fontId="9" fillId="4" borderId="12" xfId="10" applyNumberFormat="1" applyFont="1" applyFill="1" applyBorder="1"/>
    <xf numFmtId="166" fontId="9" fillId="4" borderId="24" xfId="10" applyNumberFormat="1" applyFont="1" applyFill="1" applyBorder="1"/>
    <xf numFmtId="0" fontId="44" fillId="3" borderId="10" xfId="10" applyFont="1" applyFill="1" applyBorder="1"/>
    <xf numFmtId="0" fontId="44" fillId="3" borderId="0" xfId="10" applyFont="1" applyFill="1"/>
    <xf numFmtId="0" fontId="10" fillId="3" borderId="9" xfId="10" applyFont="1" applyFill="1" applyBorder="1"/>
    <xf numFmtId="0" fontId="34" fillId="4" borderId="9" xfId="10" applyFont="1" applyFill="1" applyBorder="1"/>
    <xf numFmtId="0" fontId="3" fillId="4" borderId="38" xfId="10" applyFill="1" applyBorder="1" applyAlignment="1"/>
    <xf numFmtId="0" fontId="5" fillId="3" borderId="12" xfId="10" applyFont="1" applyFill="1" applyBorder="1" applyAlignment="1">
      <alignment vertical="top"/>
    </xf>
    <xf numFmtId="0" fontId="8" fillId="3" borderId="11" xfId="10" applyFont="1" applyFill="1" applyBorder="1" applyAlignment="1">
      <alignment horizontal="center" vertical="top" wrapText="1"/>
    </xf>
    <xf numFmtId="0" fontId="10" fillId="3" borderId="11" xfId="10" applyFont="1" applyFill="1" applyBorder="1" applyAlignment="1">
      <alignment horizontal="center" vertical="top" wrapText="1"/>
    </xf>
    <xf numFmtId="166" fontId="12" fillId="4" borderId="9" xfId="11" applyNumberFormat="1" applyFont="1" applyFill="1" applyBorder="1" applyAlignment="1">
      <alignment horizontal="right"/>
    </xf>
    <xf numFmtId="0" fontId="12" fillId="4" borderId="9" xfId="10" applyFont="1" applyFill="1" applyBorder="1"/>
    <xf numFmtId="0" fontId="2" fillId="4" borderId="9" xfId="10" applyFont="1" applyFill="1" applyBorder="1" applyAlignment="1">
      <alignment horizontal="left" vertical="top" wrapText="1"/>
    </xf>
    <xf numFmtId="0" fontId="19" fillId="4" borderId="9" xfId="10" applyFont="1" applyFill="1" applyBorder="1" applyAlignment="1">
      <alignment horizontal="left" vertical="top" wrapText="1"/>
    </xf>
    <xf numFmtId="166" fontId="12" fillId="4" borderId="9" xfId="11" applyNumberFormat="1" applyFont="1" applyFill="1" applyBorder="1" applyAlignment="1"/>
    <xf numFmtId="0" fontId="10" fillId="3" borderId="12" xfId="10" applyFont="1" applyFill="1" applyBorder="1" applyAlignment="1">
      <alignment horizontal="left" vertical="top" wrapText="1" indent="2"/>
    </xf>
    <xf numFmtId="166" fontId="12" fillId="4" borderId="12" xfId="11" applyNumberFormat="1" applyFont="1" applyFill="1" applyBorder="1" applyAlignment="1">
      <alignment horizontal="right"/>
    </xf>
    <xf numFmtId="0" fontId="7" fillId="3" borderId="9" xfId="10" applyFont="1" applyFill="1" applyBorder="1" applyAlignment="1">
      <alignment vertical="center" wrapText="1"/>
    </xf>
    <xf numFmtId="0" fontId="3" fillId="4" borderId="9" xfId="10" applyFill="1" applyBorder="1" applyAlignment="1">
      <alignment horizontal="left" wrapText="1"/>
    </xf>
    <xf numFmtId="0" fontId="8" fillId="3" borderId="10" xfId="10" applyFont="1" applyFill="1" applyBorder="1" applyAlignment="1">
      <alignment vertical="top" wrapText="1"/>
    </xf>
    <xf numFmtId="0" fontId="16" fillId="3" borderId="11" xfId="10" applyFont="1" applyFill="1" applyBorder="1" applyAlignment="1">
      <alignment horizontal="right" wrapText="1"/>
    </xf>
    <xf numFmtId="0" fontId="16" fillId="3" borderId="26" xfId="10" applyFont="1" applyFill="1" applyBorder="1" applyAlignment="1">
      <alignment horizontal="right" wrapText="1"/>
    </xf>
    <xf numFmtId="0" fontId="16" fillId="3" borderId="27" xfId="10" applyFont="1" applyFill="1" applyBorder="1" applyAlignment="1">
      <alignment horizontal="right" wrapText="1"/>
    </xf>
    <xf numFmtId="0" fontId="8" fillId="3" borderId="26" xfId="10" applyFont="1" applyFill="1" applyBorder="1" applyAlignment="1">
      <alignment horizontal="right" wrapText="1"/>
    </xf>
    <xf numFmtId="0" fontId="3" fillId="4" borderId="10" xfId="10" applyFill="1" applyBorder="1" applyAlignment="1"/>
    <xf numFmtId="0" fontId="8" fillId="3" borderId="17" xfId="10" applyFont="1" applyFill="1" applyBorder="1" applyAlignment="1">
      <alignment horizontal="center" vertical="top" wrapText="1"/>
    </xf>
    <xf numFmtId="168" fontId="10" fillId="4" borderId="9" xfId="10" applyNumberFormat="1" applyFont="1" applyFill="1" applyBorder="1"/>
    <xf numFmtId="168" fontId="10" fillId="4" borderId="20" xfId="10" applyNumberFormat="1" applyFont="1" applyFill="1" applyBorder="1"/>
    <xf numFmtId="168" fontId="10" fillId="4" borderId="18" xfId="10" applyNumberFormat="1" applyFont="1" applyFill="1" applyBorder="1"/>
    <xf numFmtId="0" fontId="19" fillId="4" borderId="10" xfId="10" applyFont="1" applyFill="1" applyBorder="1"/>
    <xf numFmtId="0" fontId="23" fillId="3" borderId="9" xfId="10" applyFont="1" applyFill="1" applyBorder="1" applyAlignment="1">
      <alignment horizontal="left"/>
    </xf>
    <xf numFmtId="3" fontId="9" fillId="4" borderId="12" xfId="10" applyNumberFormat="1" applyFont="1" applyFill="1" applyBorder="1"/>
    <xf numFmtId="3" fontId="9" fillId="4" borderId="24" xfId="10" applyNumberFormat="1" applyFont="1" applyFill="1" applyBorder="1"/>
    <xf numFmtId="3" fontId="9" fillId="4" borderId="22" xfId="10" applyNumberFormat="1" applyFont="1" applyFill="1" applyBorder="1"/>
    <xf numFmtId="0" fontId="22" fillId="3" borderId="9" xfId="10" applyFont="1" applyFill="1" applyBorder="1" applyAlignment="1">
      <alignment horizontal="left"/>
    </xf>
    <xf numFmtId="0" fontId="44" fillId="3" borderId="9" xfId="10" applyFont="1" applyFill="1" applyBorder="1" applyAlignment="1">
      <alignment horizontal="left"/>
    </xf>
    <xf numFmtId="0" fontId="5" fillId="3" borderId="15" xfId="10" applyFont="1" applyFill="1" applyBorder="1" applyAlignment="1">
      <alignment vertical="top" wrapText="1"/>
    </xf>
    <xf numFmtId="0" fontId="7" fillId="3" borderId="15" xfId="10" applyFont="1" applyFill="1" applyBorder="1" applyAlignment="1">
      <alignment vertical="top" wrapText="1"/>
    </xf>
    <xf numFmtId="0" fontId="5" fillId="3" borderId="0" xfId="10" applyFont="1" applyFill="1" applyBorder="1" applyAlignment="1">
      <alignment horizontal="left" vertical="top" wrapText="1"/>
    </xf>
    <xf numFmtId="0" fontId="7" fillId="3" borderId="18" xfId="10" applyFont="1" applyFill="1" applyBorder="1" applyAlignment="1">
      <alignment vertical="top" wrapText="1"/>
    </xf>
    <xf numFmtId="0" fontId="8" fillId="3" borderId="30" xfId="10" applyFont="1" applyFill="1" applyBorder="1" applyAlignment="1">
      <alignment horizontal="center" vertical="top" wrapText="1"/>
    </xf>
    <xf numFmtId="0" fontId="8" fillId="3" borderId="30" xfId="10" applyFont="1" applyFill="1" applyBorder="1" applyAlignment="1">
      <alignment horizontal="right" vertical="top" wrapText="1"/>
    </xf>
    <xf numFmtId="0" fontId="3" fillId="3" borderId="38" xfId="10" applyFill="1" applyBorder="1" applyAlignment="1"/>
    <xf numFmtId="0" fontId="34" fillId="4" borderId="10" xfId="10" applyFont="1" applyFill="1" applyBorder="1"/>
    <xf numFmtId="0" fontId="36" fillId="4" borderId="19" xfId="10" applyFont="1" applyFill="1" applyBorder="1" applyAlignment="1">
      <alignment horizontal="right"/>
    </xf>
    <xf numFmtId="0" fontId="36" fillId="4" borderId="17" xfId="10" applyFont="1" applyFill="1" applyBorder="1" applyAlignment="1">
      <alignment horizontal="right"/>
    </xf>
    <xf numFmtId="165" fontId="11" fillId="4" borderId="9" xfId="10" applyNumberFormat="1" applyFont="1" applyFill="1" applyBorder="1"/>
    <xf numFmtId="165" fontId="43" fillId="4" borderId="20" xfId="10" applyNumberFormat="1" applyFont="1" applyFill="1" applyBorder="1" applyAlignment="1">
      <alignment horizontal="right"/>
    </xf>
    <xf numFmtId="165" fontId="11" fillId="4" borderId="18" xfId="10" applyNumberFormat="1" applyFont="1" applyFill="1" applyBorder="1"/>
    <xf numFmtId="165" fontId="3" fillId="4" borderId="9" xfId="10" applyNumberFormat="1" applyFill="1" applyBorder="1" applyAlignment="1"/>
    <xf numFmtId="166" fontId="12" fillId="4" borderId="12" xfId="11" applyNumberFormat="1" applyFont="1" applyFill="1" applyBorder="1"/>
    <xf numFmtId="166" fontId="9" fillId="4" borderId="24" xfId="11" applyNumberFormat="1" applyFont="1" applyFill="1" applyBorder="1"/>
    <xf numFmtId="166" fontId="9" fillId="4" borderId="22" xfId="11" applyNumberFormat="1" applyFont="1" applyFill="1" applyBorder="1"/>
    <xf numFmtId="166" fontId="36" fillId="4" borderId="37" xfId="11" applyNumberFormat="1" applyFont="1" applyFill="1" applyBorder="1"/>
    <xf numFmtId="0" fontId="41" fillId="3" borderId="10" xfId="10" applyFont="1" applyFill="1" applyBorder="1"/>
    <xf numFmtId="1" fontId="11" fillId="0" borderId="9" xfId="0" applyNumberFormat="1" applyFont="1" applyFill="1" applyBorder="1" applyAlignment="1">
      <alignment horizontal="right"/>
    </xf>
    <xf numFmtId="0" fontId="8" fillId="2" borderId="10" xfId="0" applyFont="1" applyFill="1" applyBorder="1" applyAlignment="1">
      <alignment horizontal="left" vertical="top" wrapText="1"/>
    </xf>
    <xf numFmtId="0" fontId="24" fillId="3" borderId="12" xfId="0" applyFont="1" applyFill="1" applyBorder="1"/>
    <xf numFmtId="0" fontId="0" fillId="5" borderId="39" xfId="0" applyFill="1" applyBorder="1"/>
    <xf numFmtId="0" fontId="0" fillId="5" borderId="40" xfId="0" applyFill="1" applyBorder="1"/>
    <xf numFmtId="0" fontId="0" fillId="5" borderId="0" xfId="0" applyFill="1" applyBorder="1"/>
    <xf numFmtId="0" fontId="8" fillId="2" borderId="54" xfId="0" applyFont="1" applyFill="1" applyBorder="1" applyAlignment="1">
      <alignment horizontal="right" wrapText="1"/>
    </xf>
    <xf numFmtId="0" fontId="8" fillId="2" borderId="31" xfId="0" applyFont="1" applyFill="1" applyBorder="1" applyAlignment="1">
      <alignment horizontal="left" vertical="top" wrapText="1"/>
    </xf>
    <xf numFmtId="165" fontId="10" fillId="2" borderId="37" xfId="0" applyNumberFormat="1" applyFont="1" applyFill="1" applyBorder="1" applyAlignment="1">
      <alignment horizontal="right" vertical="top" wrapText="1"/>
    </xf>
    <xf numFmtId="166" fontId="9" fillId="2" borderId="28" xfId="1" applyNumberFormat="1" applyFont="1" applyFill="1" applyBorder="1" applyAlignment="1">
      <alignment horizontal="left" vertical="top" wrapText="1"/>
    </xf>
    <xf numFmtId="0" fontId="8" fillId="2" borderId="21" xfId="0" applyFont="1" applyFill="1" applyBorder="1" applyAlignment="1">
      <alignment horizontal="left" vertical="top" wrapText="1"/>
    </xf>
    <xf numFmtId="0" fontId="10" fillId="5" borderId="55" xfId="0" applyFont="1" applyFill="1" applyBorder="1"/>
    <xf numFmtId="0" fontId="10" fillId="5" borderId="56" xfId="0" applyFont="1" applyFill="1" applyBorder="1"/>
    <xf numFmtId="165" fontId="10" fillId="5" borderId="37" xfId="0" applyNumberFormat="1" applyFont="1" applyFill="1" applyBorder="1"/>
    <xf numFmtId="166" fontId="9" fillId="5" borderId="28" xfId="1" applyNumberFormat="1" applyFont="1" applyFill="1" applyBorder="1"/>
    <xf numFmtId="0" fontId="10" fillId="5" borderId="9" xfId="0" applyFont="1" applyFill="1" applyBorder="1" applyAlignment="1"/>
    <xf numFmtId="0" fontId="5" fillId="2" borderId="28" xfId="0" applyFont="1" applyFill="1" applyBorder="1" applyAlignment="1">
      <alignment vertical="top" wrapText="1"/>
    </xf>
    <xf numFmtId="0" fontId="0" fillId="2" borderId="41" xfId="0" applyFont="1" applyFill="1" applyBorder="1" applyAlignment="1">
      <alignment horizontal="left" vertical="top"/>
    </xf>
    <xf numFmtId="0" fontId="0" fillId="2" borderId="17" xfId="0" applyFont="1" applyFill="1" applyBorder="1" applyAlignment="1">
      <alignment horizontal="left" vertical="top"/>
    </xf>
    <xf numFmtId="0" fontId="5" fillId="2" borderId="0" xfId="0" applyFont="1" applyFill="1" applyBorder="1" applyAlignment="1">
      <alignment vertical="top" wrapText="1"/>
    </xf>
    <xf numFmtId="165" fontId="10" fillId="4" borderId="9" xfId="10" applyNumberFormat="1" applyFont="1" applyFill="1" applyBorder="1" applyAlignment="1">
      <alignment horizontal="right"/>
    </xf>
    <xf numFmtId="0" fontId="44" fillId="3" borderId="38" xfId="0" applyFont="1" applyFill="1" applyBorder="1" applyAlignment="1">
      <alignment horizontal="left" wrapText="1"/>
    </xf>
    <xf numFmtId="0" fontId="44" fillId="3" borderId="18" xfId="0" applyFont="1" applyFill="1" applyBorder="1" applyAlignment="1">
      <alignment horizontal="left" wrapText="1"/>
    </xf>
    <xf numFmtId="1" fontId="10" fillId="4" borderId="9" xfId="10" applyNumberFormat="1" applyFont="1" applyFill="1" applyBorder="1"/>
    <xf numFmtId="1" fontId="10" fillId="4" borderId="20" xfId="10" applyNumberFormat="1" applyFont="1" applyFill="1" applyBorder="1"/>
    <xf numFmtId="1" fontId="10" fillId="4" borderId="18" xfId="10" applyNumberFormat="1" applyFont="1" applyFill="1" applyBorder="1"/>
    <xf numFmtId="1" fontId="10" fillId="4" borderId="9" xfId="0" applyNumberFormat="1" applyFont="1" applyFill="1" applyBorder="1" applyAlignment="1">
      <alignment horizontal="right"/>
    </xf>
    <xf numFmtId="1" fontId="11" fillId="4" borderId="9" xfId="0" applyNumberFormat="1" applyFont="1" applyFill="1" applyBorder="1" applyAlignment="1">
      <alignment horizontal="right"/>
    </xf>
    <xf numFmtId="165" fontId="11" fillId="4" borderId="9" xfId="0" applyNumberFormat="1" applyFont="1" applyFill="1" applyBorder="1" applyAlignment="1">
      <alignment horizontal="right"/>
    </xf>
    <xf numFmtId="1" fontId="11" fillId="4" borderId="12" xfId="0" applyNumberFormat="1" applyFont="1" applyFill="1" applyBorder="1" applyAlignment="1">
      <alignment horizontal="right"/>
    </xf>
    <xf numFmtId="0" fontId="16" fillId="3" borderId="11" xfId="0" applyFont="1" applyFill="1" applyBorder="1" applyAlignment="1">
      <alignment horizontal="right" wrapText="1"/>
    </xf>
    <xf numFmtId="0" fontId="12" fillId="3" borderId="10" xfId="0" applyFont="1" applyFill="1" applyBorder="1" applyAlignment="1">
      <alignment horizontal="right" vertical="top"/>
    </xf>
    <xf numFmtId="166" fontId="12" fillId="3" borderId="12" xfId="1" applyNumberFormat="1" applyFont="1" applyFill="1" applyBorder="1" applyAlignment="1">
      <alignment horizontal="right"/>
    </xf>
    <xf numFmtId="0" fontId="8" fillId="3" borderId="11" xfId="10" applyFont="1" applyFill="1" applyBorder="1" applyAlignment="1">
      <alignment horizontal="center" vertical="top" wrapText="1"/>
    </xf>
    <xf numFmtId="0" fontId="8" fillId="3" borderId="10" xfId="10" applyFont="1" applyFill="1" applyBorder="1" applyAlignment="1">
      <alignment horizontal="center" vertical="top" wrapText="1"/>
    </xf>
    <xf numFmtId="0" fontId="8" fillId="3" borderId="10" xfId="0" applyFont="1" applyFill="1" applyBorder="1" applyAlignment="1">
      <alignment horizontal="center" vertical="top" wrapText="1"/>
    </xf>
    <xf numFmtId="0" fontId="8" fillId="3" borderId="11" xfId="0" applyFont="1" applyFill="1" applyBorder="1" applyAlignment="1">
      <alignment horizontal="center" vertical="top" wrapText="1"/>
    </xf>
    <xf numFmtId="0" fontId="0" fillId="3" borderId="0" xfId="0" applyFont="1" applyFill="1" applyBorder="1" applyAlignment="1">
      <alignment horizontal="left" vertical="top" wrapText="1"/>
    </xf>
    <xf numFmtId="0" fontId="19" fillId="3" borderId="47" xfId="0" applyFont="1" applyFill="1" applyBorder="1"/>
    <xf numFmtId="0" fontId="19" fillId="3" borderId="0" xfId="0" applyFont="1" applyFill="1" applyBorder="1"/>
    <xf numFmtId="0" fontId="19" fillId="3" borderId="32" xfId="0" applyFont="1" applyFill="1" applyBorder="1"/>
    <xf numFmtId="0" fontId="19" fillId="4" borderId="38" xfId="0" applyFont="1" applyFill="1" applyBorder="1"/>
    <xf numFmtId="0" fontId="19" fillId="3" borderId="50" xfId="0" applyFont="1" applyFill="1" applyBorder="1"/>
    <xf numFmtId="0" fontId="44" fillId="3" borderId="41" xfId="0" applyFont="1" applyFill="1" applyBorder="1" applyAlignment="1">
      <alignment horizontal="left" wrapText="1"/>
    </xf>
    <xf numFmtId="0" fontId="0" fillId="4" borderId="47" xfId="0" applyFill="1" applyBorder="1"/>
    <xf numFmtId="0" fontId="34" fillId="4" borderId="32" xfId="0" applyFont="1" applyFill="1" applyBorder="1"/>
    <xf numFmtId="0" fontId="0" fillId="4" borderId="32" xfId="0" applyFill="1" applyBorder="1"/>
    <xf numFmtId="0" fontId="8" fillId="3" borderId="47" xfId="0" applyFont="1" applyFill="1" applyBorder="1" applyAlignment="1">
      <alignment horizontal="left" vertical="top" wrapText="1"/>
    </xf>
    <xf numFmtId="165" fontId="10" fillId="4" borderId="20" xfId="10" applyNumberFormat="1" applyFont="1" applyFill="1" applyBorder="1" applyAlignment="1">
      <alignment horizontal="right"/>
    </xf>
    <xf numFmtId="165" fontId="10" fillId="4" borderId="18" xfId="10" applyNumberFormat="1" applyFont="1" applyFill="1" applyBorder="1" applyAlignment="1">
      <alignment horizontal="right"/>
    </xf>
    <xf numFmtId="0" fontId="22" fillId="4" borderId="39" xfId="10" applyFont="1" applyFill="1" applyBorder="1"/>
    <xf numFmtId="0" fontId="23" fillId="4" borderId="9" xfId="0" applyFont="1" applyFill="1" applyBorder="1"/>
    <xf numFmtId="165" fontId="10" fillId="5" borderId="18" xfId="1" applyNumberFormat="1" applyFont="1" applyFill="1" applyBorder="1"/>
    <xf numFmtId="165" fontId="10" fillId="5" borderId="9" xfId="1" applyNumberFormat="1" applyFont="1" applyFill="1" applyBorder="1"/>
    <xf numFmtId="165" fontId="10" fillId="5" borderId="20" xfId="1" applyNumberFormat="1" applyFont="1" applyFill="1" applyBorder="1"/>
    <xf numFmtId="167" fontId="36" fillId="4" borderId="0" xfId="0" applyNumberFormat="1" applyFont="1" applyFill="1"/>
    <xf numFmtId="166" fontId="10" fillId="4" borderId="0" xfId="0" applyNumberFormat="1" applyFont="1" applyFill="1"/>
    <xf numFmtId="0" fontId="0" fillId="3" borderId="8" xfId="0" applyFont="1" applyFill="1" applyBorder="1" applyAlignment="1">
      <alignment horizontal="left" vertical="top" wrapText="1" indent="2"/>
    </xf>
    <xf numFmtId="0" fontId="19" fillId="4" borderId="0" xfId="0" applyFont="1" applyFill="1" applyBorder="1"/>
    <xf numFmtId="166" fontId="19" fillId="4" borderId="8" xfId="1" applyNumberFormat="1" applyFont="1" applyFill="1" applyBorder="1"/>
    <xf numFmtId="0" fontId="27" fillId="3" borderId="23" xfId="0" applyFont="1" applyFill="1" applyBorder="1" applyAlignment="1">
      <alignment horizontal="center" vertical="top" wrapText="1"/>
    </xf>
    <xf numFmtId="0" fontId="27" fillId="3" borderId="52" xfId="0" applyFont="1" applyFill="1" applyBorder="1" applyAlignment="1">
      <alignment horizontal="left" vertical="top" wrapText="1"/>
    </xf>
    <xf numFmtId="166" fontId="19" fillId="4" borderId="53" xfId="1" applyNumberFormat="1" applyFont="1" applyFill="1" applyBorder="1"/>
    <xf numFmtId="0" fontId="22" fillId="3" borderId="15" xfId="10" applyFont="1" applyFill="1" applyBorder="1" applyAlignment="1">
      <alignment horizontal="left"/>
    </xf>
    <xf numFmtId="1" fontId="19" fillId="3" borderId="0" xfId="0" applyNumberFormat="1" applyFont="1" applyFill="1"/>
    <xf numFmtId="1" fontId="19" fillId="4" borderId="0" xfId="0" applyNumberFormat="1" applyFont="1" applyFill="1"/>
    <xf numFmtId="166" fontId="29" fillId="4" borderId="0" xfId="1" applyNumberFormat="1" applyFont="1" applyFill="1" applyBorder="1"/>
    <xf numFmtId="1" fontId="19" fillId="4" borderId="0" xfId="0" applyNumberFormat="1" applyFont="1" applyFill="1" applyBorder="1"/>
    <xf numFmtId="1" fontId="0" fillId="4" borderId="0" xfId="0" applyNumberFormat="1" applyFill="1" applyAlignment="1"/>
    <xf numFmtId="165" fontId="19" fillId="4" borderId="0" xfId="0" applyNumberFormat="1" applyFont="1" applyFill="1" applyBorder="1"/>
    <xf numFmtId="165" fontId="0" fillId="3" borderId="0" xfId="0" applyNumberFormat="1" applyFill="1"/>
    <xf numFmtId="1" fontId="0" fillId="3" borderId="0" xfId="0" applyNumberFormat="1" applyFill="1"/>
    <xf numFmtId="166" fontId="9" fillId="5" borderId="50" xfId="1" applyNumberFormat="1" applyFont="1" applyFill="1" applyBorder="1"/>
    <xf numFmtId="166" fontId="9" fillId="5" borderId="21" xfId="1" applyNumberFormat="1" applyFont="1" applyFill="1" applyBorder="1"/>
    <xf numFmtId="166" fontId="9" fillId="5" borderId="47" xfId="1" applyNumberFormat="1" applyFont="1" applyFill="1" applyBorder="1"/>
    <xf numFmtId="166" fontId="9" fillId="5" borderId="15" xfId="1" applyNumberFormat="1" applyFont="1" applyFill="1" applyBorder="1"/>
    <xf numFmtId="165" fontId="11" fillId="5" borderId="9" xfId="0" applyNumberFormat="1" applyFont="1" applyFill="1" applyBorder="1"/>
    <xf numFmtId="0" fontId="7" fillId="3" borderId="9" xfId="0" applyFont="1" applyFill="1" applyBorder="1" applyAlignment="1">
      <alignment vertical="top" wrapText="1"/>
    </xf>
    <xf numFmtId="0" fontId="0" fillId="3" borderId="9" xfId="0" applyFont="1" applyFill="1" applyBorder="1"/>
    <xf numFmtId="0" fontId="20" fillId="4" borderId="9" xfId="0" applyFont="1" applyFill="1" applyBorder="1"/>
    <xf numFmtId="0" fontId="10" fillId="4" borderId="10" xfId="0" applyFont="1" applyFill="1" applyBorder="1"/>
    <xf numFmtId="0" fontId="9" fillId="4" borderId="10" xfId="0" applyFont="1" applyFill="1" applyBorder="1" applyAlignment="1">
      <alignment horizontal="right"/>
    </xf>
    <xf numFmtId="0" fontId="10" fillId="4" borderId="9" xfId="0" applyFont="1" applyFill="1" applyBorder="1"/>
    <xf numFmtId="165" fontId="23" fillId="4" borderId="9" xfId="0" applyNumberFormat="1" applyFont="1" applyFill="1" applyBorder="1"/>
    <xf numFmtId="165" fontId="22" fillId="4" borderId="9" xfId="0" applyNumberFormat="1" applyFont="1" applyFill="1" applyBorder="1"/>
    <xf numFmtId="0" fontId="61" fillId="4" borderId="9" xfId="0" applyFont="1" applyFill="1" applyBorder="1"/>
    <xf numFmtId="165" fontId="23" fillId="3" borderId="39" xfId="0" applyNumberFormat="1" applyFont="1" applyFill="1" applyBorder="1"/>
    <xf numFmtId="165" fontId="23" fillId="4" borderId="37" xfId="0" applyNumberFormat="1" applyFont="1" applyFill="1" applyBorder="1"/>
    <xf numFmtId="0" fontId="0" fillId="3" borderId="39" xfId="0" applyFill="1" applyBorder="1"/>
    <xf numFmtId="0" fontId="23" fillId="4" borderId="31" xfId="0" applyFont="1" applyFill="1" applyBorder="1"/>
    <xf numFmtId="0" fontId="0" fillId="4" borderId="31" xfId="0" applyFill="1" applyBorder="1"/>
    <xf numFmtId="0" fontId="9" fillId="4" borderId="12" xfId="0" applyFont="1" applyFill="1" applyBorder="1"/>
    <xf numFmtId="166" fontId="57" fillId="4" borderId="28" xfId="1" applyNumberFormat="1" applyFont="1" applyFill="1" applyBorder="1"/>
    <xf numFmtId="0" fontId="40" fillId="3" borderId="15" xfId="0" applyFont="1" applyFill="1" applyBorder="1" applyAlignment="1"/>
    <xf numFmtId="166" fontId="36" fillId="4" borderId="37" xfId="1" applyNumberFormat="1" applyFont="1" applyFill="1" applyBorder="1"/>
    <xf numFmtId="0" fontId="10" fillId="3" borderId="21" xfId="0" applyFont="1" applyFill="1" applyBorder="1"/>
    <xf numFmtId="0" fontId="40" fillId="3" borderId="9" xfId="0" applyFont="1" applyFill="1" applyBorder="1" applyAlignment="1">
      <alignment horizontal="left" wrapText="1"/>
    </xf>
    <xf numFmtId="0" fontId="41" fillId="3" borderId="9" xfId="0" applyFont="1" applyFill="1" applyBorder="1" applyAlignment="1">
      <alignment horizontal="left" wrapText="1"/>
    </xf>
    <xf numFmtId="0" fontId="5" fillId="3" borderId="12" xfId="0" applyFont="1" applyFill="1" applyBorder="1"/>
    <xf numFmtId="0" fontId="10" fillId="3" borderId="12" xfId="0" applyFont="1" applyFill="1" applyBorder="1"/>
    <xf numFmtId="0" fontId="0" fillId="3" borderId="10" xfId="0" applyFont="1" applyFill="1" applyBorder="1" applyAlignment="1">
      <alignment vertical="top" wrapText="1"/>
    </xf>
    <xf numFmtId="0" fontId="0" fillId="3" borderId="10" xfId="0" applyFont="1" applyFill="1" applyBorder="1" applyAlignment="1">
      <alignment wrapText="1"/>
    </xf>
    <xf numFmtId="165" fontId="10" fillId="4" borderId="10" xfId="0" applyNumberFormat="1" applyFont="1" applyFill="1" applyBorder="1"/>
    <xf numFmtId="0" fontId="23" fillId="3" borderId="15" xfId="0" applyFont="1" applyFill="1" applyBorder="1" applyAlignment="1"/>
    <xf numFmtId="0" fontId="23" fillId="3" borderId="47" xfId="0" applyFont="1" applyFill="1" applyBorder="1"/>
    <xf numFmtId="1" fontId="0" fillId="4" borderId="9" xfId="0" applyNumberFormat="1" applyFill="1" applyBorder="1"/>
    <xf numFmtId="0" fontId="41" fillId="3" borderId="21" xfId="0" applyFont="1" applyFill="1" applyBorder="1" applyAlignment="1">
      <alignment horizontal="left" vertical="top" wrapText="1"/>
    </xf>
    <xf numFmtId="0" fontId="0" fillId="3" borderId="0" xfId="0" applyFill="1" applyBorder="1"/>
    <xf numFmtId="0" fontId="41" fillId="3" borderId="9" xfId="0" applyFont="1" applyFill="1" applyBorder="1" applyAlignment="1">
      <alignment horizontal="left" vertical="top" wrapText="1"/>
    </xf>
    <xf numFmtId="0" fontId="10" fillId="3" borderId="30" xfId="0" applyFont="1" applyFill="1" applyBorder="1" applyAlignment="1">
      <alignment vertical="top" wrapText="1"/>
    </xf>
    <xf numFmtId="0" fontId="10" fillId="3" borderId="30" xfId="0" applyFont="1" applyFill="1" applyBorder="1"/>
    <xf numFmtId="0" fontId="19" fillId="3" borderId="15" xfId="0" applyFont="1" applyFill="1" applyBorder="1"/>
    <xf numFmtId="1" fontId="10" fillId="4" borderId="10" xfId="0" applyNumberFormat="1" applyFont="1" applyFill="1" applyBorder="1"/>
    <xf numFmtId="165" fontId="0" fillId="3" borderId="0" xfId="0" applyNumberFormat="1" applyFill="1" applyBorder="1"/>
    <xf numFmtId="1" fontId="10" fillId="4" borderId="9" xfId="0" applyNumberFormat="1" applyFont="1" applyFill="1" applyBorder="1"/>
    <xf numFmtId="166" fontId="36" fillId="3" borderId="0" xfId="1" applyNumberFormat="1" applyFont="1" applyFill="1" applyBorder="1"/>
    <xf numFmtId="0" fontId="8" fillId="3" borderId="6" xfId="0" applyFont="1" applyFill="1" applyBorder="1" applyAlignment="1">
      <alignment horizontal="center" vertical="top" wrapText="1"/>
    </xf>
    <xf numFmtId="0" fontId="8" fillId="3" borderId="6" xfId="0" applyFont="1" applyFill="1" applyBorder="1" applyAlignment="1">
      <alignment horizontal="right" vertical="top" wrapText="1"/>
    </xf>
    <xf numFmtId="0" fontId="8" fillId="3" borderId="6" xfId="0" applyFont="1" applyFill="1" applyBorder="1" applyAlignment="1">
      <alignment horizontal="right" wrapText="1"/>
    </xf>
    <xf numFmtId="166" fontId="9" fillId="4" borderId="12" xfId="1" applyNumberFormat="1" applyFont="1" applyFill="1" applyBorder="1"/>
    <xf numFmtId="165" fontId="34" fillId="4" borderId="9" xfId="0" applyNumberFormat="1" applyFont="1" applyFill="1" applyBorder="1"/>
    <xf numFmtId="165" fontId="0" fillId="3" borderId="39" xfId="0" applyNumberFormat="1" applyFill="1" applyBorder="1"/>
    <xf numFmtId="165" fontId="0" fillId="4" borderId="37" xfId="0" applyNumberFormat="1" applyFill="1" applyBorder="1"/>
    <xf numFmtId="166" fontId="58" fillId="4" borderId="37" xfId="1" applyNumberFormat="1" applyFont="1" applyFill="1" applyBorder="1"/>
    <xf numFmtId="170" fontId="63" fillId="6" borderId="0" xfId="12" applyFont="1" applyFill="1" applyBorder="1" applyAlignment="1">
      <alignment horizontal="left"/>
    </xf>
    <xf numFmtId="2" fontId="64" fillId="2" borderId="0" xfId="0" applyNumberFormat="1" applyFont="1" applyFill="1" applyBorder="1" applyAlignment="1">
      <alignment horizontal="right"/>
    </xf>
    <xf numFmtId="0" fontId="0" fillId="4" borderId="9" xfId="0" applyFont="1" applyFill="1" applyBorder="1"/>
    <xf numFmtId="0" fontId="41" fillId="3" borderId="38" xfId="0" applyFont="1" applyFill="1" applyBorder="1" applyAlignment="1">
      <alignment wrapText="1"/>
    </xf>
    <xf numFmtId="0" fontId="41" fillId="3" borderId="18" xfId="0" applyFont="1" applyFill="1" applyBorder="1" applyAlignment="1">
      <alignment wrapText="1"/>
    </xf>
    <xf numFmtId="0" fontId="41" fillId="3" borderId="32" xfId="0" applyFont="1" applyFill="1" applyBorder="1" applyAlignment="1">
      <alignment vertical="top" wrapText="1"/>
    </xf>
    <xf numFmtId="0" fontId="41" fillId="3" borderId="17" xfId="0" applyFont="1" applyFill="1" applyBorder="1" applyAlignment="1">
      <alignment vertical="top" wrapText="1"/>
    </xf>
    <xf numFmtId="0" fontId="19" fillId="4" borderId="38" xfId="10" applyFont="1" applyFill="1" applyBorder="1" applyAlignment="1"/>
    <xf numFmtId="0" fontId="19" fillId="4" borderId="18" xfId="10" applyFont="1" applyFill="1" applyBorder="1" applyAlignment="1"/>
    <xf numFmtId="165" fontId="36" fillId="4" borderId="0" xfId="0" applyNumberFormat="1" applyFont="1" applyFill="1"/>
    <xf numFmtId="165" fontId="36" fillId="4" borderId="0" xfId="1" applyNumberFormat="1" applyFont="1" applyFill="1"/>
    <xf numFmtId="165" fontId="8" fillId="4" borderId="8" xfId="0" applyNumberFormat="1" applyFont="1" applyFill="1" applyBorder="1"/>
    <xf numFmtId="0" fontId="23" fillId="4" borderId="9" xfId="10" applyFont="1" applyFill="1" applyBorder="1"/>
    <xf numFmtId="0" fontId="23" fillId="3" borderId="9" xfId="10" applyFont="1" applyFill="1" applyBorder="1"/>
    <xf numFmtId="0" fontId="22" fillId="4" borderId="9" xfId="10" applyFont="1" applyFill="1" applyBorder="1"/>
    <xf numFmtId="0" fontId="50" fillId="4" borderId="9" xfId="10" applyFont="1" applyFill="1" applyBorder="1"/>
    <xf numFmtId="166" fontId="47" fillId="4" borderId="28" xfId="1" applyNumberFormat="1" applyFont="1" applyFill="1" applyBorder="1"/>
    <xf numFmtId="0" fontId="0" fillId="3" borderId="9" xfId="0" applyFont="1" applyFill="1" applyBorder="1" applyAlignment="1">
      <alignment horizontal="left" wrapText="1"/>
    </xf>
    <xf numFmtId="0" fontId="27" fillId="3"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170" fontId="22" fillId="6" borderId="0" xfId="12" applyFont="1" applyFill="1" applyBorder="1" applyAlignment="1"/>
    <xf numFmtId="0" fontId="5" fillId="3" borderId="8" xfId="10" applyFont="1" applyFill="1" applyBorder="1" applyAlignment="1">
      <alignment vertical="top"/>
    </xf>
    <xf numFmtId="0" fontId="11" fillId="3" borderId="8" xfId="0" applyFont="1" applyFill="1" applyBorder="1" applyAlignment="1">
      <alignment horizontal="left" vertical="top"/>
    </xf>
    <xf numFmtId="0" fontId="40" fillId="3" borderId="0" xfId="0" applyFont="1" applyFill="1" applyBorder="1" applyAlignment="1">
      <alignment horizontal="left" vertical="top"/>
    </xf>
    <xf numFmtId="0" fontId="40" fillId="4" borderId="0" xfId="0" applyFont="1" applyFill="1" applyAlignment="1">
      <alignment horizontal="left"/>
    </xf>
    <xf numFmtId="0" fontId="40" fillId="4" borderId="0" xfId="0" applyFont="1" applyFill="1"/>
    <xf numFmtId="0" fontId="40" fillId="3" borderId="0" xfId="0" applyFont="1" applyFill="1" applyBorder="1" applyAlignment="1">
      <alignment horizontal="left" vertical="top" wrapText="1"/>
    </xf>
    <xf numFmtId="0" fontId="11" fillId="3" borderId="0" xfId="0" applyFont="1" applyFill="1" applyBorder="1" applyAlignment="1">
      <alignment horizontal="left" vertical="center"/>
    </xf>
    <xf numFmtId="0" fontId="27" fillId="3" borderId="0" xfId="0" applyFont="1" applyFill="1" applyBorder="1" applyAlignment="1">
      <alignment vertical="top" wrapText="1"/>
    </xf>
    <xf numFmtId="0" fontId="27" fillId="3" borderId="7" xfId="0" applyFont="1" applyFill="1" applyBorder="1" applyAlignment="1">
      <alignment horizontal="left" vertical="top" wrapText="1"/>
    </xf>
    <xf numFmtId="0" fontId="27" fillId="3" borderId="0" xfId="0" applyFont="1" applyFill="1" applyBorder="1" applyAlignment="1">
      <alignment horizontal="right" vertical="center" wrapText="1"/>
    </xf>
    <xf numFmtId="0" fontId="27" fillId="3" borderId="0" xfId="0" applyFont="1" applyFill="1" applyBorder="1" applyAlignment="1">
      <alignment horizontal="center" vertical="center" wrapText="1"/>
    </xf>
    <xf numFmtId="0" fontId="29" fillId="3" borderId="0" xfId="0" applyFont="1" applyFill="1" applyBorder="1" applyAlignment="1">
      <alignment horizontal="right" vertical="center"/>
    </xf>
    <xf numFmtId="0" fontId="28" fillId="3" borderId="0" xfId="0" applyFont="1" applyFill="1" applyBorder="1" applyAlignment="1">
      <alignment horizontal="right" vertical="center" wrapText="1"/>
    </xf>
    <xf numFmtId="165" fontId="0" fillId="4" borderId="0" xfId="0" applyNumberFormat="1" applyFont="1" applyFill="1" applyAlignment="1">
      <alignment horizontal="right"/>
    </xf>
    <xf numFmtId="0" fontId="19" fillId="3" borderId="0" xfId="0" applyFont="1" applyFill="1" applyBorder="1" applyAlignment="1">
      <alignment horizontal="left" vertical="top" wrapText="1" indent="2"/>
    </xf>
    <xf numFmtId="1" fontId="19" fillId="4" borderId="0" xfId="0" applyNumberFormat="1" applyFont="1" applyFill="1" applyAlignment="1">
      <alignment horizontal="right"/>
    </xf>
    <xf numFmtId="165" fontId="19" fillId="4" borderId="0" xfId="0" applyNumberFormat="1" applyFont="1" applyFill="1" applyAlignment="1">
      <alignment horizontal="right"/>
    </xf>
    <xf numFmtId="0" fontId="19" fillId="3" borderId="1" xfId="0" applyFont="1" applyFill="1" applyBorder="1" applyAlignment="1">
      <alignment horizontal="left" vertical="top" wrapText="1" indent="2"/>
    </xf>
    <xf numFmtId="165" fontId="0" fillId="4" borderId="8" xfId="0" applyNumberFormat="1" applyFont="1" applyFill="1" applyBorder="1" applyAlignment="1">
      <alignment horizontal="right"/>
    </xf>
    <xf numFmtId="165" fontId="19" fillId="4" borderId="8" xfId="0" applyNumberFormat="1" applyFont="1" applyFill="1" applyBorder="1" applyAlignment="1">
      <alignment horizontal="right"/>
    </xf>
    <xf numFmtId="1" fontId="19" fillId="4" borderId="8" xfId="0" applyNumberFormat="1" applyFont="1" applyFill="1" applyBorder="1" applyAlignment="1">
      <alignment horizontal="right"/>
    </xf>
    <xf numFmtId="0" fontId="11" fillId="3" borderId="0" xfId="0" applyFont="1" applyFill="1" applyAlignment="1">
      <alignment horizontal="left"/>
    </xf>
    <xf numFmtId="49" fontId="27" fillId="3" borderId="23" xfId="0" applyNumberFormat="1" applyFont="1" applyFill="1" applyBorder="1" applyAlignment="1">
      <alignment horizontal="right" wrapText="1"/>
    </xf>
    <xf numFmtId="0" fontId="27" fillId="3" borderId="52" xfId="0" applyFont="1" applyFill="1" applyBorder="1" applyAlignment="1">
      <alignment horizontal="center" vertical="top" wrapText="1"/>
    </xf>
    <xf numFmtId="0" fontId="27" fillId="3" borderId="0" xfId="0" applyFont="1" applyFill="1" applyBorder="1" applyAlignment="1">
      <alignment horizontal="right" wrapText="1"/>
    </xf>
    <xf numFmtId="0" fontId="29" fillId="3" borderId="0" xfId="0" applyFont="1" applyFill="1" applyBorder="1" applyAlignment="1">
      <alignment horizontal="right" wrapText="1"/>
    </xf>
    <xf numFmtId="0" fontId="65" fillId="4" borderId="0" xfId="0" applyFont="1" applyFill="1"/>
    <xf numFmtId="0" fontId="10" fillId="3" borderId="15" xfId="0" applyFont="1" applyFill="1" applyBorder="1" applyAlignment="1">
      <alignment horizontal="left" vertical="top" wrapText="1" indent="2"/>
    </xf>
    <xf numFmtId="0" fontId="10" fillId="3" borderId="10" xfId="0" applyFont="1" applyFill="1" applyBorder="1" applyAlignment="1">
      <alignment horizontal="left" vertical="top" wrapText="1" indent="2"/>
    </xf>
    <xf numFmtId="0" fontId="10" fillId="3" borderId="0" xfId="0" applyFont="1" applyFill="1" applyBorder="1" applyAlignment="1">
      <alignment horizontal="left" vertical="top" wrapText="1" indent="2"/>
    </xf>
    <xf numFmtId="0" fontId="24" fillId="3" borderId="0" xfId="0" applyFont="1" applyFill="1" applyBorder="1"/>
    <xf numFmtId="0" fontId="10" fillId="3" borderId="0" xfId="0" applyFont="1" applyFill="1" applyBorder="1" applyAlignment="1">
      <alignment vertical="top" wrapText="1"/>
    </xf>
    <xf numFmtId="0" fontId="10" fillId="3" borderId="28" xfId="0" applyFont="1" applyFill="1" applyBorder="1" applyAlignment="1">
      <alignment vertical="top" wrapText="1"/>
    </xf>
    <xf numFmtId="0" fontId="10" fillId="3" borderId="18" xfId="0" applyFont="1" applyFill="1" applyBorder="1"/>
    <xf numFmtId="0" fontId="10" fillId="3" borderId="15" xfId="0" applyFont="1" applyFill="1" applyBorder="1" applyAlignment="1">
      <alignment vertical="top" wrapText="1"/>
    </xf>
    <xf numFmtId="0" fontId="8" fillId="2" borderId="6"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8" fillId="2" borderId="0" xfId="0" applyFont="1" applyFill="1" applyBorder="1" applyAlignment="1">
      <alignment horizontal="left" vertical="center" wrapText="1"/>
    </xf>
    <xf numFmtId="0" fontId="16" fillId="2" borderId="0" xfId="0" applyFont="1" applyFill="1" applyBorder="1" applyAlignment="1">
      <alignment horizontal="center" vertical="center" wrapText="1"/>
    </xf>
    <xf numFmtId="165" fontId="11" fillId="2" borderId="0" xfId="0" applyNumberFormat="1" applyFont="1" applyFill="1" applyBorder="1" applyAlignment="1">
      <alignment horizontal="right"/>
    </xf>
    <xf numFmtId="165" fontId="11" fillId="2" borderId="57" xfId="0" applyNumberFormat="1" applyFont="1" applyFill="1" applyBorder="1" applyAlignment="1">
      <alignment horizontal="right"/>
    </xf>
    <xf numFmtId="165" fontId="11" fillId="2" borderId="8" xfId="0" applyNumberFormat="1" applyFont="1" applyFill="1" applyBorder="1" applyAlignment="1">
      <alignment horizontal="right"/>
    </xf>
    <xf numFmtId="0" fontId="26" fillId="2" borderId="6" xfId="0" applyFont="1" applyFill="1" applyBorder="1" applyAlignment="1">
      <alignment horizontal="center" vertical="center" wrapText="1"/>
    </xf>
    <xf numFmtId="0" fontId="26" fillId="2" borderId="0" xfId="0" applyFont="1" applyFill="1" applyBorder="1" applyAlignment="1">
      <alignment horizontal="center" vertical="center" wrapText="1"/>
    </xf>
    <xf numFmtId="3" fontId="12" fillId="2" borderId="0" xfId="0" applyNumberFormat="1" applyFont="1" applyFill="1" applyBorder="1" applyAlignment="1">
      <alignment horizontal="right"/>
    </xf>
    <xf numFmtId="3" fontId="12" fillId="2" borderId="58" xfId="0" applyNumberFormat="1" applyFont="1" applyFill="1" applyBorder="1" applyAlignment="1">
      <alignment horizontal="right"/>
    </xf>
    <xf numFmtId="0" fontId="57" fillId="4" borderId="10" xfId="0" applyFont="1" applyFill="1" applyBorder="1" applyAlignment="1">
      <alignment horizontal="right"/>
    </xf>
    <xf numFmtId="165" fontId="11" fillId="2" borderId="47" xfId="0" applyNumberFormat="1" applyFont="1" applyFill="1" applyBorder="1" applyAlignment="1">
      <alignment horizontal="right"/>
    </xf>
    <xf numFmtId="3" fontId="12" fillId="2" borderId="50" xfId="0" applyNumberFormat="1" applyFont="1" applyFill="1" applyBorder="1" applyAlignment="1">
      <alignment horizontal="right"/>
    </xf>
    <xf numFmtId="0" fontId="8" fillId="3" borderId="11" xfId="10" applyFont="1" applyFill="1" applyBorder="1" applyAlignment="1">
      <alignment horizontal="center" vertical="top" wrapText="1"/>
    </xf>
    <xf numFmtId="0" fontId="5" fillId="3" borderId="12" xfId="10" applyFont="1" applyFill="1" applyBorder="1" applyAlignment="1">
      <alignment horizontal="left" vertical="top" wrapText="1"/>
    </xf>
    <xf numFmtId="0" fontId="8" fillId="3" borderId="10" xfId="10" applyFont="1" applyFill="1" applyBorder="1" applyAlignment="1">
      <alignment horizontal="center" vertical="top" wrapText="1"/>
    </xf>
    <xf numFmtId="0" fontId="19" fillId="3" borderId="38" xfId="0" applyFont="1" applyFill="1" applyBorder="1" applyAlignment="1">
      <alignment horizontal="left" vertical="top" wrapText="1"/>
    </xf>
    <xf numFmtId="0" fontId="19" fillId="3" borderId="18" xfId="0" applyFont="1" applyFill="1" applyBorder="1" applyAlignment="1">
      <alignment horizontal="left" vertical="top" wrapText="1"/>
    </xf>
    <xf numFmtId="166" fontId="53" fillId="4" borderId="9" xfId="11" applyNumberFormat="1" applyFont="1" applyFill="1" applyBorder="1"/>
    <xf numFmtId="0" fontId="34" fillId="4" borderId="12" xfId="10" applyFont="1" applyFill="1" applyBorder="1"/>
    <xf numFmtId="0" fontId="8" fillId="3" borderId="21" xfId="10" applyFont="1" applyFill="1" applyBorder="1" applyAlignment="1">
      <alignment horizontal="right" vertical="top" wrapText="1"/>
    </xf>
    <xf numFmtId="0" fontId="8" fillId="3" borderId="13" xfId="10" applyFont="1" applyFill="1" applyBorder="1" applyAlignment="1">
      <alignment horizontal="right" wrapText="1"/>
    </xf>
    <xf numFmtId="166" fontId="12" fillId="4" borderId="9" xfId="11" applyNumberFormat="1" applyFont="1" applyFill="1" applyBorder="1"/>
    <xf numFmtId="165" fontId="10" fillId="3" borderId="9" xfId="10" applyNumberFormat="1" applyFont="1" applyFill="1" applyBorder="1" applyAlignment="1">
      <alignment horizontal="right" vertical="top" wrapText="1"/>
    </xf>
    <xf numFmtId="165" fontId="11" fillId="4" borderId="9" xfId="10" applyNumberFormat="1" applyFont="1" applyFill="1" applyBorder="1" applyAlignment="1">
      <alignment horizontal="right"/>
    </xf>
    <xf numFmtId="1" fontId="11" fillId="4" borderId="9" xfId="10" applyNumberFormat="1" applyFont="1" applyFill="1" applyBorder="1" applyAlignment="1">
      <alignment horizontal="right"/>
    </xf>
    <xf numFmtId="1" fontId="11" fillId="4" borderId="12" xfId="10" applyNumberFormat="1" applyFont="1" applyFill="1" applyBorder="1" applyAlignment="1">
      <alignment horizontal="right"/>
    </xf>
    <xf numFmtId="165" fontId="37" fillId="4" borderId="9" xfId="10" applyNumberFormat="1" applyFont="1" applyFill="1" applyBorder="1" applyAlignment="1">
      <alignment horizontal="right"/>
    </xf>
    <xf numFmtId="0" fontId="3" fillId="3" borderId="9" xfId="10" applyFont="1" applyFill="1" applyBorder="1" applyAlignment="1">
      <alignment vertical="center" wrapText="1"/>
    </xf>
    <xf numFmtId="0" fontId="3" fillId="4" borderId="40" xfId="10" applyFill="1" applyBorder="1" applyAlignment="1"/>
    <xf numFmtId="0" fontId="3" fillId="4" borderId="0" xfId="10" applyFill="1" applyBorder="1" applyAlignment="1"/>
    <xf numFmtId="0" fontId="3" fillId="4" borderId="31" xfId="10" applyFill="1" applyBorder="1"/>
    <xf numFmtId="168" fontId="11" fillId="4" borderId="9" xfId="10" applyNumberFormat="1" applyFont="1" applyFill="1" applyBorder="1"/>
    <xf numFmtId="0" fontId="10" fillId="4" borderId="9" xfId="10" applyFont="1" applyFill="1" applyBorder="1"/>
    <xf numFmtId="0" fontId="22" fillId="3" borderId="10" xfId="10" applyFont="1" applyFill="1" applyBorder="1" applyAlignment="1">
      <alignment horizontal="left"/>
    </xf>
    <xf numFmtId="165" fontId="37" fillId="0" borderId="9" xfId="0" applyNumberFormat="1" applyFont="1" applyBorder="1"/>
    <xf numFmtId="166" fontId="53" fillId="0" borderId="9" xfId="1" applyNumberFormat="1" applyFont="1" applyBorder="1"/>
    <xf numFmtId="0" fontId="37" fillId="0" borderId="9" xfId="0" applyFont="1" applyBorder="1"/>
    <xf numFmtId="165" fontId="37" fillId="0" borderId="9" xfId="0" applyNumberFormat="1" applyFont="1" applyBorder="1" applyAlignment="1">
      <alignment horizontal="right"/>
    </xf>
    <xf numFmtId="165" fontId="11" fillId="0" borderId="9" xfId="0" applyNumberFormat="1" applyFont="1" applyBorder="1"/>
    <xf numFmtId="165" fontId="11" fillId="0" borderId="49" xfId="0" applyNumberFormat="1" applyFont="1" applyBorder="1"/>
    <xf numFmtId="165" fontId="11" fillId="0" borderId="10" xfId="0" applyNumberFormat="1" applyFont="1" applyBorder="1"/>
    <xf numFmtId="0" fontId="11" fillId="0" borderId="9" xfId="0" applyFont="1" applyBorder="1"/>
    <xf numFmtId="0" fontId="11" fillId="0" borderId="49" xfId="0" applyFont="1" applyBorder="1"/>
    <xf numFmtId="0" fontId="11" fillId="0" borderId="10" xfId="0" applyFont="1" applyBorder="1"/>
    <xf numFmtId="2" fontId="11" fillId="0" borderId="9" xfId="0" applyNumberFormat="1" applyFont="1" applyBorder="1"/>
    <xf numFmtId="166" fontId="12" fillId="0" borderId="9" xfId="1" applyNumberFormat="1" applyFont="1" applyBorder="1"/>
    <xf numFmtId="166" fontId="12" fillId="0" borderId="49" xfId="1" applyNumberFormat="1" applyFont="1" applyBorder="1"/>
    <xf numFmtId="166" fontId="12" fillId="0" borderId="10" xfId="1" applyNumberFormat="1" applyFont="1" applyBorder="1"/>
    <xf numFmtId="166" fontId="12" fillId="0" borderId="12" xfId="1" applyNumberFormat="1" applyFont="1" applyBorder="1"/>
    <xf numFmtId="165" fontId="37" fillId="4" borderId="9" xfId="0" applyNumberFormat="1" applyFont="1" applyFill="1" applyBorder="1" applyAlignment="1">
      <alignment horizontal="right"/>
    </xf>
    <xf numFmtId="166" fontId="53" fillId="4" borderId="0" xfId="1" applyNumberFormat="1" applyFont="1" applyFill="1" applyBorder="1"/>
    <xf numFmtId="1" fontId="10" fillId="3" borderId="9" xfId="0" applyNumberFormat="1" applyFont="1" applyFill="1" applyBorder="1"/>
    <xf numFmtId="1" fontId="0" fillId="4" borderId="10" xfId="0" applyNumberFormat="1" applyFill="1" applyBorder="1"/>
    <xf numFmtId="1" fontId="19" fillId="3" borderId="9" xfId="0" applyNumberFormat="1" applyFont="1" applyFill="1" applyBorder="1" applyAlignment="1">
      <alignment horizontal="center" vertical="top" wrapText="1"/>
    </xf>
    <xf numFmtId="0" fontId="19" fillId="4" borderId="32" xfId="0" applyFont="1" applyFill="1" applyBorder="1"/>
    <xf numFmtId="165" fontId="0" fillId="4" borderId="21" xfId="0" applyNumberFormat="1" applyFill="1" applyBorder="1"/>
    <xf numFmtId="165" fontId="0" fillId="4" borderId="10" xfId="0" applyNumberFormat="1" applyFill="1" applyBorder="1"/>
    <xf numFmtId="165" fontId="11" fillId="4" borderId="12" xfId="0" applyNumberFormat="1" applyFont="1" applyFill="1" applyBorder="1" applyAlignment="1">
      <alignment horizontal="right"/>
    </xf>
    <xf numFmtId="0" fontId="19" fillId="3" borderId="17" xfId="0" applyFont="1" applyFill="1" applyBorder="1"/>
    <xf numFmtId="0" fontId="19" fillId="3" borderId="37" xfId="0" applyFont="1" applyFill="1" applyBorder="1"/>
    <xf numFmtId="165" fontId="0" fillId="3" borderId="38" xfId="0" applyNumberFormat="1" applyFill="1" applyBorder="1"/>
    <xf numFmtId="0" fontId="19" fillId="3" borderId="18" xfId="0" applyFont="1" applyFill="1" applyBorder="1"/>
    <xf numFmtId="0" fontId="54" fillId="3" borderId="10" xfId="0" applyFont="1" applyFill="1" applyBorder="1"/>
    <xf numFmtId="0" fontId="10" fillId="3" borderId="18" xfId="0" applyFont="1" applyFill="1" applyBorder="1" applyAlignment="1">
      <alignment vertical="top" wrapText="1"/>
    </xf>
    <xf numFmtId="0" fontId="10" fillId="3" borderId="21" xfId="0" applyFont="1" applyFill="1" applyBorder="1" applyAlignment="1">
      <alignment horizontal="left" vertical="top" wrapText="1" indent="2"/>
    </xf>
    <xf numFmtId="0" fontId="10" fillId="3" borderId="25" xfId="0" applyFont="1" applyFill="1" applyBorder="1" applyAlignment="1">
      <alignment horizontal="left" vertical="top" wrapText="1" indent="2"/>
    </xf>
    <xf numFmtId="0" fontId="0" fillId="4" borderId="40" xfId="0" applyFill="1" applyBorder="1"/>
    <xf numFmtId="166" fontId="36" fillId="4" borderId="17" xfId="1" applyNumberFormat="1" applyFont="1" applyFill="1" applyBorder="1"/>
    <xf numFmtId="166" fontId="12" fillId="4" borderId="0" xfId="1" applyNumberFormat="1" applyFont="1" applyFill="1" applyBorder="1" applyAlignment="1">
      <alignment horizontal="right"/>
    </xf>
    <xf numFmtId="167" fontId="12" fillId="4" borderId="0" xfId="1" applyNumberFormat="1" applyFont="1" applyFill="1" applyBorder="1" applyAlignment="1">
      <alignment horizontal="right"/>
    </xf>
    <xf numFmtId="166" fontId="12" fillId="4" borderId="57" xfId="1" applyNumberFormat="1" applyFont="1" applyFill="1" applyBorder="1" applyAlignment="1">
      <alignment horizontal="right"/>
    </xf>
    <xf numFmtId="166" fontId="12" fillId="4" borderId="8" xfId="1" applyNumberFormat="1" applyFont="1" applyFill="1" applyBorder="1" applyAlignment="1">
      <alignment horizontal="right"/>
    </xf>
    <xf numFmtId="166" fontId="12" fillId="4" borderId="8" xfId="1" applyNumberFormat="1" applyFont="1" applyFill="1" applyBorder="1"/>
    <xf numFmtId="166" fontId="53" fillId="4" borderId="21" xfId="1" applyNumberFormat="1" applyFont="1" applyFill="1" applyBorder="1"/>
    <xf numFmtId="166" fontId="53" fillId="3" borderId="21" xfId="1" applyNumberFormat="1" applyFont="1" applyFill="1" applyBorder="1"/>
    <xf numFmtId="0" fontId="34" fillId="4" borderId="9" xfId="0" applyFont="1" applyFill="1" applyBorder="1"/>
    <xf numFmtId="165" fontId="11" fillId="2" borderId="9" xfId="0" applyNumberFormat="1" applyFont="1" applyFill="1" applyBorder="1"/>
    <xf numFmtId="165" fontId="0" fillId="5" borderId="10" xfId="0" applyNumberFormat="1" applyFill="1" applyBorder="1"/>
    <xf numFmtId="165" fontId="10" fillId="5" borderId="9" xfId="0" applyNumberFormat="1" applyFont="1" applyFill="1" applyBorder="1" applyAlignment="1"/>
    <xf numFmtId="0" fontId="7" fillId="3" borderId="12" xfId="0" applyFont="1" applyFill="1" applyBorder="1" applyAlignment="1">
      <alignment vertical="top" wrapText="1"/>
    </xf>
    <xf numFmtId="165" fontId="11" fillId="0" borderId="9" xfId="0" applyNumberFormat="1" applyFont="1" applyFill="1" applyBorder="1" applyAlignment="1">
      <alignment horizontal="right"/>
    </xf>
    <xf numFmtId="167" fontId="11" fillId="0" borderId="9" xfId="1" applyNumberFormat="1" applyFont="1" applyBorder="1" applyAlignment="1">
      <alignment horizontal="right"/>
    </xf>
    <xf numFmtId="1" fontId="11" fillId="0" borderId="9" xfId="1" applyNumberFormat="1" applyFont="1" applyBorder="1" applyAlignment="1">
      <alignment horizontal="right"/>
    </xf>
    <xf numFmtId="1" fontId="11" fillId="0" borderId="9" xfId="0" applyNumberFormat="1" applyFont="1" applyBorder="1" applyAlignment="1">
      <alignment horizontal="right"/>
    </xf>
    <xf numFmtId="1" fontId="11" fillId="0" borderId="12" xfId="1" applyNumberFormat="1" applyFont="1" applyBorder="1" applyAlignment="1">
      <alignment horizontal="right"/>
    </xf>
    <xf numFmtId="165" fontId="37" fillId="0" borderId="9" xfId="0" applyNumberFormat="1" applyFont="1" applyFill="1" applyBorder="1" applyAlignment="1">
      <alignment horizontal="right"/>
    </xf>
    <xf numFmtId="167" fontId="37" fillId="0" borderId="9" xfId="1" applyNumberFormat="1" applyFont="1" applyBorder="1" applyAlignment="1">
      <alignment horizontal="right"/>
    </xf>
    <xf numFmtId="1" fontId="10" fillId="0" borderId="9" xfId="0" applyNumberFormat="1" applyFont="1" applyBorder="1"/>
    <xf numFmtId="1" fontId="0" fillId="0" borderId="12" xfId="0" applyNumberFormat="1" applyBorder="1"/>
    <xf numFmtId="166" fontId="12" fillId="0" borderId="9" xfId="0" applyNumberFormat="1" applyFont="1" applyBorder="1"/>
    <xf numFmtId="166" fontId="12" fillId="0" borderId="12" xfId="0" applyNumberFormat="1" applyFont="1" applyBorder="1"/>
    <xf numFmtId="165" fontId="16" fillId="0" borderId="9" xfId="0" applyNumberFormat="1" applyFont="1" applyBorder="1"/>
    <xf numFmtId="165" fontId="11" fillId="0" borderId="9" xfId="1" applyNumberFormat="1" applyFont="1" applyBorder="1"/>
    <xf numFmtId="165" fontId="16" fillId="0" borderId="9" xfId="1" applyNumberFormat="1" applyFont="1" applyBorder="1"/>
    <xf numFmtId="171" fontId="47" fillId="0" borderId="9" xfId="1" applyNumberFormat="1" applyFont="1" applyBorder="1"/>
    <xf numFmtId="171" fontId="47" fillId="0" borderId="12" xfId="1" applyNumberFormat="1" applyFont="1" applyBorder="1"/>
    <xf numFmtId="166" fontId="12" fillId="4" borderId="0" xfId="1" applyNumberFormat="1" applyFont="1" applyFill="1"/>
    <xf numFmtId="166" fontId="53" fillId="4" borderId="0" xfId="1" applyNumberFormat="1" applyFont="1" applyFill="1"/>
    <xf numFmtId="166" fontId="53" fillId="4" borderId="8" xfId="1" applyNumberFormat="1" applyFont="1" applyFill="1" applyBorder="1"/>
    <xf numFmtId="165" fontId="37" fillId="4" borderId="0" xfId="0" applyNumberFormat="1" applyFont="1" applyFill="1"/>
    <xf numFmtId="165" fontId="16" fillId="4" borderId="0" xfId="0" applyNumberFormat="1" applyFont="1" applyFill="1" applyAlignment="1">
      <alignment horizontal="right"/>
    </xf>
    <xf numFmtId="165" fontId="11" fillId="4" borderId="0" xfId="0" applyNumberFormat="1" applyFont="1" applyFill="1" applyAlignment="1">
      <alignment horizontal="right"/>
    </xf>
    <xf numFmtId="165" fontId="11" fillId="4" borderId="0" xfId="0" applyNumberFormat="1" applyFont="1" applyFill="1"/>
    <xf numFmtId="165" fontId="16" fillId="4" borderId="8" xfId="0" applyNumberFormat="1" applyFont="1" applyFill="1" applyBorder="1" applyAlignment="1">
      <alignment horizontal="right"/>
    </xf>
    <xf numFmtId="165" fontId="16" fillId="4" borderId="8" xfId="0" applyNumberFormat="1" applyFont="1" applyFill="1" applyBorder="1"/>
    <xf numFmtId="167" fontId="37" fillId="4" borderId="0" xfId="1" applyNumberFormat="1" applyFont="1" applyFill="1"/>
    <xf numFmtId="0" fontId="53" fillId="4" borderId="0" xfId="0" applyFont="1" applyFill="1"/>
    <xf numFmtId="1" fontId="37" fillId="4" borderId="0" xfId="0" applyNumberFormat="1" applyFont="1" applyFill="1"/>
    <xf numFmtId="167" fontId="37" fillId="4" borderId="0" xfId="1" applyNumberFormat="1" applyFont="1" applyFill="1" applyAlignment="1">
      <alignment horizontal="right"/>
    </xf>
    <xf numFmtId="166" fontId="37" fillId="4" borderId="0" xfId="0" applyNumberFormat="1" applyFont="1" applyFill="1"/>
    <xf numFmtId="0" fontId="34" fillId="0" borderId="9" xfId="0" applyFont="1" applyFill="1" applyBorder="1"/>
    <xf numFmtId="0" fontId="34" fillId="0" borderId="38" xfId="0" applyFont="1" applyFill="1" applyBorder="1"/>
    <xf numFmtId="0" fontId="34" fillId="2" borderId="38" xfId="0" applyFont="1" applyFill="1" applyBorder="1"/>
    <xf numFmtId="0" fontId="34" fillId="2" borderId="18" xfId="0" applyFont="1" applyFill="1" applyBorder="1"/>
    <xf numFmtId="0" fontId="34" fillId="0" borderId="0" xfId="0" applyFont="1" applyFill="1" applyBorder="1"/>
    <xf numFmtId="167" fontId="11" fillId="4" borderId="0" xfId="1" applyNumberFormat="1" applyFont="1" applyFill="1"/>
    <xf numFmtId="1" fontId="11" fillId="4" borderId="0" xfId="0" applyNumberFormat="1" applyFont="1" applyFill="1" applyAlignment="1">
      <alignment horizontal="right"/>
    </xf>
    <xf numFmtId="0" fontId="11" fillId="4" borderId="0" xfId="0" applyFont="1" applyFill="1"/>
    <xf numFmtId="1" fontId="11" fillId="4" borderId="0" xfId="0" applyNumberFormat="1" applyFont="1" applyFill="1"/>
    <xf numFmtId="0" fontId="11" fillId="3" borderId="0" xfId="3" applyFont="1" applyFill="1" applyBorder="1" applyAlignment="1">
      <alignment horizontal="left" indent="1"/>
    </xf>
    <xf numFmtId="1" fontId="29" fillId="4" borderId="0" xfId="0" applyNumberFormat="1" applyFont="1" applyFill="1"/>
    <xf numFmtId="166" fontId="11" fillId="4" borderId="0" xfId="1" applyNumberFormat="1" applyFont="1" applyFill="1"/>
    <xf numFmtId="167" fontId="11" fillId="4" borderId="0" xfId="1" applyNumberFormat="1" applyFont="1" applyFill="1" applyAlignment="1">
      <alignment horizontal="right"/>
    </xf>
    <xf numFmtId="0" fontId="12" fillId="4" borderId="0" xfId="0" applyFont="1" applyFill="1"/>
    <xf numFmtId="166" fontId="11" fillId="4" borderId="0" xfId="1" applyNumberFormat="1" applyFont="1" applyFill="1" applyAlignment="1">
      <alignment horizontal="right"/>
    </xf>
    <xf numFmtId="166" fontId="11" fillId="4" borderId="0" xfId="0" applyNumberFormat="1" applyFont="1" applyFill="1"/>
    <xf numFmtId="0" fontId="12" fillId="4" borderId="8" xfId="0" applyFont="1" applyFill="1" applyBorder="1"/>
    <xf numFmtId="166" fontId="11" fillId="4" borderId="8" xfId="1" applyNumberFormat="1" applyFont="1" applyFill="1" applyBorder="1" applyAlignment="1">
      <alignment horizontal="right"/>
    </xf>
    <xf numFmtId="1" fontId="11" fillId="4" borderId="8" xfId="0" applyNumberFormat="1" applyFont="1" applyFill="1" applyBorder="1"/>
    <xf numFmtId="165" fontId="19" fillId="2" borderId="0" xfId="0" applyNumberFormat="1" applyFont="1" applyFill="1" applyBorder="1"/>
    <xf numFmtId="165" fontId="19" fillId="2" borderId="8" xfId="0" applyNumberFormat="1" applyFont="1" applyFill="1" applyBorder="1"/>
    <xf numFmtId="166" fontId="58" fillId="4" borderId="0" xfId="1" applyNumberFormat="1" applyFont="1" applyFill="1"/>
    <xf numFmtId="165" fontId="34" fillId="4" borderId="0" xfId="0" applyNumberFormat="1" applyFont="1" applyFill="1" applyAlignment="1">
      <alignment horizontal="right"/>
    </xf>
    <xf numFmtId="1" fontId="19" fillId="4" borderId="8" xfId="0" applyNumberFormat="1" applyFont="1" applyFill="1" applyBorder="1"/>
    <xf numFmtId="1" fontId="19" fillId="4" borderId="0" xfId="0" applyNumberFormat="1" applyFont="1" applyFill="1" applyAlignment="1"/>
    <xf numFmtId="0" fontId="66" fillId="3" borderId="4" xfId="0" applyFont="1" applyFill="1" applyBorder="1" applyAlignment="1">
      <alignment horizontal="right" vertical="top"/>
    </xf>
    <xf numFmtId="0" fontId="67" fillId="3" borderId="0" xfId="0" applyFont="1" applyFill="1" applyBorder="1" applyAlignment="1">
      <alignment horizontal="right" vertical="top"/>
    </xf>
    <xf numFmtId="165" fontId="0" fillId="4" borderId="0" xfId="0" applyNumberFormat="1" applyFill="1" applyAlignment="1"/>
    <xf numFmtId="0" fontId="65" fillId="3" borderId="0" xfId="0" applyFont="1" applyFill="1" applyAlignment="1"/>
    <xf numFmtId="0" fontId="40" fillId="3" borderId="0" xfId="0" applyFont="1" applyFill="1" applyBorder="1" applyAlignment="1">
      <alignment vertical="top" wrapText="1"/>
    </xf>
    <xf numFmtId="0" fontId="40" fillId="3" borderId="0" xfId="0" applyFont="1" applyFill="1" applyBorder="1" applyAlignment="1">
      <alignment vertical="top"/>
    </xf>
    <xf numFmtId="166" fontId="19" fillId="4" borderId="0" xfId="0" applyNumberFormat="1" applyFont="1" applyFill="1"/>
    <xf numFmtId="167" fontId="19" fillId="4" borderId="0" xfId="1" applyNumberFormat="1" applyFont="1" applyFill="1"/>
    <xf numFmtId="167" fontId="19" fillId="4" borderId="0" xfId="1" applyNumberFormat="1" applyFont="1" applyFill="1" applyBorder="1"/>
    <xf numFmtId="167" fontId="19" fillId="4" borderId="0" xfId="0" applyNumberFormat="1" applyFont="1" applyFill="1"/>
    <xf numFmtId="167" fontId="19" fillId="4" borderId="0" xfId="1" applyNumberFormat="1" applyFont="1" applyFill="1" applyAlignment="1">
      <alignment horizontal="right"/>
    </xf>
    <xf numFmtId="0" fontId="19" fillId="3" borderId="0" xfId="0" applyFont="1" applyFill="1" applyBorder="1" applyAlignment="1">
      <alignment horizontal="right" vertical="top" wrapText="1"/>
    </xf>
    <xf numFmtId="0" fontId="19" fillId="3" borderId="52" xfId="0" applyFont="1" applyFill="1" applyBorder="1" applyAlignment="1">
      <alignment horizontal="right" vertical="top" wrapText="1"/>
    </xf>
    <xf numFmtId="3" fontId="29" fillId="3" borderId="8" xfId="0" applyNumberFormat="1" applyFont="1" applyFill="1" applyBorder="1" applyAlignment="1">
      <alignment horizontal="right" vertical="top" wrapText="1"/>
    </xf>
    <xf numFmtId="0" fontId="29" fillId="3" borderId="8" xfId="0" applyFont="1" applyFill="1" applyBorder="1" applyAlignment="1">
      <alignment horizontal="right" vertical="top" wrapText="1"/>
    </xf>
    <xf numFmtId="0" fontId="29" fillId="3" borderId="53" xfId="0" applyFont="1" applyFill="1" applyBorder="1" applyAlignment="1">
      <alignment horizontal="right" vertical="top" wrapText="1"/>
    </xf>
    <xf numFmtId="49" fontId="27" fillId="3" borderId="52" xfId="0" applyNumberFormat="1" applyFont="1" applyFill="1" applyBorder="1" applyAlignment="1">
      <alignment horizontal="right" wrapText="1"/>
    </xf>
    <xf numFmtId="165" fontId="19" fillId="4" borderId="52" xfId="0" applyNumberFormat="1" applyFont="1" applyFill="1" applyBorder="1"/>
    <xf numFmtId="166" fontId="29" fillId="4" borderId="53" xfId="1" applyNumberFormat="1" applyFont="1" applyFill="1" applyBorder="1"/>
    <xf numFmtId="0" fontId="53" fillId="3" borderId="0" xfId="0" applyFont="1" applyFill="1" applyBorder="1" applyAlignment="1">
      <alignment horizontal="left" vertical="top"/>
    </xf>
    <xf numFmtId="167" fontId="3" fillId="4" borderId="0" xfId="1" applyNumberFormat="1" applyFont="1" applyFill="1"/>
    <xf numFmtId="167" fontId="0" fillId="4" borderId="0" xfId="0" applyNumberFormat="1" applyFont="1" applyFill="1"/>
    <xf numFmtId="167" fontId="3" fillId="3" borderId="0" xfId="1" applyNumberFormat="1" applyFont="1" applyFill="1" applyBorder="1" applyAlignment="1">
      <alignment vertical="top" wrapText="1"/>
    </xf>
    <xf numFmtId="0" fontId="8" fillId="3" borderId="11" xfId="0" applyFont="1" applyFill="1" applyBorder="1" applyAlignment="1">
      <alignment horizontal="center" vertical="top" wrapText="1"/>
    </xf>
    <xf numFmtId="0" fontId="19" fillId="4" borderId="15" xfId="0" applyFont="1" applyFill="1" applyBorder="1"/>
    <xf numFmtId="0" fontId="19" fillId="4" borderId="21" xfId="0" applyFont="1" applyFill="1" applyBorder="1"/>
    <xf numFmtId="0" fontId="27" fillId="4" borderId="10" xfId="0" applyFont="1" applyFill="1" applyBorder="1" applyAlignment="1">
      <alignment horizontal="center" vertical="center" wrapText="1"/>
    </xf>
    <xf numFmtId="0" fontId="29" fillId="4" borderId="9" xfId="0" applyFont="1" applyFill="1" applyBorder="1" applyAlignment="1">
      <alignment horizontal="center" vertical="center"/>
    </xf>
    <xf numFmtId="0" fontId="19" fillId="4" borderId="15" xfId="0" applyFont="1" applyFill="1" applyBorder="1" applyAlignment="1">
      <alignment wrapText="1"/>
    </xf>
    <xf numFmtId="0" fontId="19" fillId="4" borderId="21" xfId="0" applyFont="1" applyFill="1" applyBorder="1" applyAlignment="1">
      <alignment horizontal="left" vertical="top" wrapText="1"/>
    </xf>
    <xf numFmtId="0" fontId="19" fillId="3" borderId="38" xfId="0" applyFont="1" applyFill="1" applyBorder="1"/>
    <xf numFmtId="0" fontId="19" fillId="3" borderId="41" xfId="0" applyFont="1" applyFill="1" applyBorder="1"/>
    <xf numFmtId="0" fontId="19" fillId="4" borderId="10" xfId="0" applyFont="1" applyFill="1" applyBorder="1"/>
    <xf numFmtId="165" fontId="19" fillId="4" borderId="21" xfId="0" applyNumberFormat="1" applyFont="1" applyFill="1" applyBorder="1"/>
    <xf numFmtId="0" fontId="19" fillId="3" borderId="21" xfId="0" applyFont="1" applyFill="1" applyBorder="1" applyAlignment="1">
      <alignment horizontal="left" vertical="top" wrapText="1"/>
    </xf>
    <xf numFmtId="166" fontId="19" fillId="3" borderId="9" xfId="1" applyNumberFormat="1" applyFont="1" applyFill="1" applyBorder="1"/>
    <xf numFmtId="165" fontId="19" fillId="3" borderId="9" xfId="0" applyNumberFormat="1" applyFont="1" applyFill="1" applyBorder="1"/>
    <xf numFmtId="166" fontId="19" fillId="4" borderId="9" xfId="1" applyNumberFormat="1" applyFont="1" applyFill="1" applyBorder="1"/>
    <xf numFmtId="0" fontId="19" fillId="4" borderId="9" xfId="0" applyFont="1" applyFill="1" applyBorder="1" applyAlignment="1">
      <alignment horizontal="left" vertical="top" wrapText="1"/>
    </xf>
    <xf numFmtId="0" fontId="19" fillId="4" borderId="9" xfId="0" applyFont="1" applyFill="1" applyBorder="1" applyAlignment="1"/>
    <xf numFmtId="1" fontId="19" fillId="4" borderId="9" xfId="0" applyNumberFormat="1" applyFont="1" applyFill="1" applyBorder="1"/>
    <xf numFmtId="1" fontId="19" fillId="4" borderId="10" xfId="0" applyNumberFormat="1" applyFont="1" applyFill="1" applyBorder="1"/>
    <xf numFmtId="165" fontId="19" fillId="4" borderId="15" xfId="0" applyNumberFormat="1" applyFont="1" applyFill="1" applyBorder="1"/>
    <xf numFmtId="165" fontId="19" fillId="4" borderId="10" xfId="0" applyNumberFormat="1" applyFont="1" applyFill="1" applyBorder="1"/>
    <xf numFmtId="165" fontId="19" fillId="4" borderId="37" xfId="0" applyNumberFormat="1" applyFont="1" applyFill="1" applyBorder="1"/>
    <xf numFmtId="165" fontId="19" fillId="4" borderId="38" xfId="0" applyNumberFormat="1" applyFont="1" applyFill="1" applyBorder="1"/>
    <xf numFmtId="165" fontId="19" fillId="4" borderId="18" xfId="0" applyNumberFormat="1" applyFont="1" applyFill="1" applyBorder="1"/>
    <xf numFmtId="1" fontId="19" fillId="4" borderId="37" xfId="0" applyNumberFormat="1" applyFont="1" applyFill="1" applyBorder="1"/>
    <xf numFmtId="1" fontId="19" fillId="4" borderId="38" xfId="0" applyNumberFormat="1" applyFont="1" applyFill="1" applyBorder="1"/>
    <xf numFmtId="0" fontId="19" fillId="4" borderId="18" xfId="0" applyFont="1" applyFill="1" applyBorder="1"/>
    <xf numFmtId="0" fontId="68" fillId="3" borderId="0" xfId="0" applyFont="1" applyFill="1" applyAlignment="1">
      <alignment horizontal="left" wrapText="1"/>
    </xf>
    <xf numFmtId="170" fontId="63" fillId="6" borderId="0" xfId="12" applyFont="1" applyFill="1" applyBorder="1" applyAlignment="1"/>
    <xf numFmtId="0" fontId="11" fillId="3" borderId="0" xfId="0" applyFont="1" applyFill="1" applyAlignment="1">
      <alignment horizontal="left" vertical="top" wrapText="1"/>
    </xf>
    <xf numFmtId="0" fontId="70" fillId="4" borderId="0" xfId="0" applyFont="1" applyFill="1"/>
    <xf numFmtId="0" fontId="71" fillId="4" borderId="0" xfId="2" applyFont="1" applyFill="1" applyAlignment="1">
      <alignment horizontal="left" vertical="top" wrapText="1"/>
    </xf>
    <xf numFmtId="0" fontId="69" fillId="4" borderId="0" xfId="2" applyFont="1" applyFill="1" applyAlignment="1">
      <alignment horizontal="left" vertical="top" wrapText="1"/>
    </xf>
    <xf numFmtId="0" fontId="5" fillId="3" borderId="39" xfId="0" applyFont="1" applyFill="1" applyBorder="1" applyAlignment="1">
      <alignment vertical="top"/>
    </xf>
    <xf numFmtId="0" fontId="5" fillId="3" borderId="40" xfId="0" applyFont="1" applyFill="1" applyBorder="1" applyAlignment="1">
      <alignment vertical="top"/>
    </xf>
    <xf numFmtId="0" fontId="5" fillId="3" borderId="41" xfId="0" applyFont="1" applyFill="1" applyBorder="1" applyAlignment="1">
      <alignment vertical="top"/>
    </xf>
    <xf numFmtId="0" fontId="41" fillId="3" borderId="9" xfId="0" applyFont="1" applyFill="1" applyBorder="1" applyAlignment="1">
      <alignment horizontal="left" vertical="top"/>
    </xf>
    <xf numFmtId="0" fontId="69" fillId="4" borderId="0" xfId="2" applyFont="1" applyFill="1" applyAlignment="1">
      <alignment horizontal="left" vertical="top"/>
    </xf>
    <xf numFmtId="0" fontId="11" fillId="3" borderId="0" xfId="0" applyFont="1" applyFill="1"/>
    <xf numFmtId="0" fontId="17" fillId="3" borderId="0" xfId="0" applyFont="1" applyFill="1"/>
    <xf numFmtId="0" fontId="11" fillId="4" borderId="0" xfId="0" applyFont="1" applyFill="1" applyAlignment="1">
      <alignment horizontal="left" vertical="top"/>
    </xf>
    <xf numFmtId="0" fontId="19" fillId="3" borderId="0" xfId="0" applyFont="1" applyFill="1" applyAlignment="1">
      <alignment horizontal="left" vertical="top" wrapText="1"/>
    </xf>
    <xf numFmtId="170" fontId="63" fillId="6" borderId="0" xfId="12" applyFont="1" applyFill="1" applyBorder="1" applyAlignment="1">
      <alignment horizontal="left"/>
    </xf>
    <xf numFmtId="0" fontId="40" fillId="3" borderId="0" xfId="0" applyFont="1" applyFill="1" applyBorder="1" applyAlignment="1">
      <alignment horizontal="left" vertical="top" wrapText="1"/>
    </xf>
    <xf numFmtId="43" fontId="0" fillId="2" borderId="9" xfId="1" applyNumberFormat="1" applyFont="1" applyFill="1" applyBorder="1"/>
    <xf numFmtId="2" fontId="11" fillId="2" borderId="12" xfId="0" applyNumberFormat="1" applyFont="1" applyFill="1" applyBorder="1" applyAlignment="1"/>
    <xf numFmtId="0" fontId="0" fillId="0" borderId="38" xfId="0" applyBorder="1"/>
    <xf numFmtId="0" fontId="10" fillId="2" borderId="9" xfId="0" applyFont="1" applyFill="1" applyBorder="1"/>
    <xf numFmtId="1" fontId="10" fillId="2" borderId="9" xfId="0" applyNumberFormat="1" applyFont="1" applyFill="1" applyBorder="1"/>
    <xf numFmtId="1" fontId="10" fillId="2" borderId="9" xfId="1" applyNumberFormat="1" applyFont="1" applyFill="1" applyBorder="1"/>
    <xf numFmtId="0" fontId="10" fillId="2" borderId="12" xfId="0" applyFont="1" applyFill="1" applyBorder="1"/>
    <xf numFmtId="43" fontId="0" fillId="2" borderId="38" xfId="0" applyNumberFormat="1" applyFill="1" applyBorder="1"/>
    <xf numFmtId="166" fontId="36" fillId="2" borderId="15" xfId="1" applyNumberFormat="1" applyFont="1" applyFill="1" applyBorder="1"/>
    <xf numFmtId="166" fontId="36" fillId="2" borderId="10" xfId="1" applyNumberFormat="1" applyFont="1" applyFill="1" applyBorder="1"/>
    <xf numFmtId="166" fontId="0" fillId="2" borderId="9" xfId="0" applyNumberFormat="1" applyFill="1" applyBorder="1"/>
    <xf numFmtId="0" fontId="0" fillId="5" borderId="9" xfId="0" applyFill="1" applyBorder="1" applyAlignment="1">
      <alignment horizontal="left"/>
    </xf>
    <xf numFmtId="0" fontId="0" fillId="5" borderId="10" xfId="0" applyFill="1" applyBorder="1" applyAlignment="1">
      <alignment horizontal="left"/>
    </xf>
    <xf numFmtId="0" fontId="19" fillId="0" borderId="9" xfId="0" applyFont="1" applyFill="1" applyBorder="1"/>
    <xf numFmtId="0" fontId="27" fillId="2" borderId="0" xfId="0" applyFont="1" applyFill="1" applyAlignment="1">
      <alignment vertical="center"/>
    </xf>
    <xf numFmtId="0" fontId="10" fillId="3" borderId="15" xfId="10" applyFont="1" applyFill="1" applyBorder="1" applyAlignment="1">
      <alignment horizontal="left" vertical="top" wrapText="1" indent="2"/>
    </xf>
    <xf numFmtId="1" fontId="10" fillId="4" borderId="15" xfId="10" applyNumberFormat="1" applyFont="1" applyFill="1" applyBorder="1"/>
    <xf numFmtId="1" fontId="10" fillId="4" borderId="39" xfId="10" applyNumberFormat="1" applyFont="1" applyFill="1" applyBorder="1"/>
    <xf numFmtId="1" fontId="10" fillId="4" borderId="41" xfId="10" applyNumberFormat="1" applyFont="1" applyFill="1" applyBorder="1"/>
    <xf numFmtId="166" fontId="12" fillId="4" borderId="15" xfId="11" applyNumberFormat="1" applyFont="1" applyFill="1" applyBorder="1"/>
    <xf numFmtId="0" fontId="8" fillId="3" borderId="15" xfId="10" applyFont="1" applyFill="1" applyBorder="1" applyAlignment="1">
      <alignment horizontal="left" vertical="top" wrapText="1"/>
    </xf>
    <xf numFmtId="1" fontId="10" fillId="4" borderId="9" xfId="10" applyNumberFormat="1" applyFont="1" applyFill="1" applyBorder="1" applyAlignment="1">
      <alignment horizontal="right"/>
    </xf>
    <xf numFmtId="166" fontId="12" fillId="4" borderId="41" xfId="11" applyNumberFormat="1" applyFont="1" applyFill="1" applyBorder="1"/>
    <xf numFmtId="166" fontId="9" fillId="4" borderId="25" xfId="11" applyNumberFormat="1" applyFont="1" applyFill="1" applyBorder="1"/>
    <xf numFmtId="1" fontId="10" fillId="4" borderId="0" xfId="10" applyNumberFormat="1" applyFont="1" applyFill="1" applyBorder="1"/>
    <xf numFmtId="0" fontId="5" fillId="3" borderId="12" xfId="10" applyFont="1" applyFill="1" applyBorder="1" applyAlignment="1">
      <alignment horizontal="left" vertical="center" wrapText="1"/>
    </xf>
    <xf numFmtId="0" fontId="8" fillId="3" borderId="34" xfId="10" applyFont="1" applyFill="1" applyBorder="1" applyAlignment="1">
      <alignment horizontal="center" vertical="top" wrapText="1"/>
    </xf>
    <xf numFmtId="0" fontId="8" fillId="3" borderId="35" xfId="10" applyFont="1" applyFill="1" applyBorder="1" applyAlignment="1">
      <alignment horizontal="center" vertical="top" wrapText="1"/>
    </xf>
    <xf numFmtId="0" fontId="8" fillId="3" borderId="36" xfId="10" applyFont="1" applyFill="1" applyBorder="1" applyAlignment="1">
      <alignment horizontal="center" vertical="top" wrapText="1"/>
    </xf>
    <xf numFmtId="0" fontId="44" fillId="3" borderId="35" xfId="10" applyFont="1" applyFill="1" applyBorder="1" applyAlignment="1">
      <alignment horizontal="left" vertical="top" wrapText="1"/>
    </xf>
    <xf numFmtId="0" fontId="44" fillId="3" borderId="36" xfId="10" applyFont="1" applyFill="1" applyBorder="1" applyAlignment="1">
      <alignment horizontal="left" vertical="top" wrapText="1"/>
    </xf>
    <xf numFmtId="0" fontId="23" fillId="4" borderId="35" xfId="10" applyFont="1" applyFill="1" applyBorder="1" applyAlignment="1">
      <alignment horizontal="left" wrapText="1"/>
    </xf>
    <xf numFmtId="0" fontId="23" fillId="4" borderId="36" xfId="10" applyFont="1" applyFill="1" applyBorder="1" applyAlignment="1">
      <alignment horizontal="left" wrapText="1"/>
    </xf>
    <xf numFmtId="165" fontId="10" fillId="4" borderId="15" xfId="10" applyNumberFormat="1" applyFont="1" applyFill="1" applyBorder="1" applyAlignment="1">
      <alignment horizontal="right"/>
    </xf>
    <xf numFmtId="1" fontId="10" fillId="4" borderId="15" xfId="10" applyNumberFormat="1" applyFont="1" applyFill="1" applyBorder="1" applyAlignment="1">
      <alignment horizontal="right"/>
    </xf>
    <xf numFmtId="9" fontId="3" fillId="4" borderId="9" xfId="10" applyNumberFormat="1" applyFill="1" applyBorder="1"/>
    <xf numFmtId="9" fontId="3" fillId="4" borderId="38" xfId="10" applyNumberFormat="1" applyFill="1" applyBorder="1"/>
    <xf numFmtId="9" fontId="3" fillId="4" borderId="18" xfId="10" applyNumberFormat="1" applyFill="1" applyBorder="1"/>
    <xf numFmtId="9" fontId="3" fillId="4" borderId="15" xfId="10" applyNumberFormat="1" applyFill="1" applyBorder="1"/>
    <xf numFmtId="9" fontId="3" fillId="4" borderId="9" xfId="10" applyNumberFormat="1" applyFill="1" applyBorder="1" applyAlignment="1"/>
    <xf numFmtId="9" fontId="1" fillId="4" borderId="9" xfId="10" applyNumberFormat="1" applyFont="1" applyFill="1" applyBorder="1" applyAlignment="1">
      <alignment horizontal="right"/>
    </xf>
    <xf numFmtId="10" fontId="3" fillId="4" borderId="9" xfId="10" applyNumberFormat="1" applyFill="1" applyBorder="1"/>
    <xf numFmtId="1" fontId="19" fillId="4" borderId="9" xfId="10" applyNumberFormat="1" applyFont="1" applyFill="1" applyBorder="1"/>
    <xf numFmtId="0" fontId="3" fillId="4" borderId="38" xfId="10" applyNumberFormat="1" applyFill="1" applyBorder="1"/>
    <xf numFmtId="0" fontId="3" fillId="4" borderId="18" xfId="10" applyNumberFormat="1" applyFill="1" applyBorder="1"/>
    <xf numFmtId="0" fontId="3" fillId="4" borderId="15" xfId="10" applyNumberFormat="1" applyFill="1" applyBorder="1"/>
    <xf numFmtId="0" fontId="19" fillId="4" borderId="9" xfId="10" applyNumberFormat="1" applyFont="1" applyFill="1" applyBorder="1"/>
    <xf numFmtId="0" fontId="3" fillId="3" borderId="38" xfId="10" applyNumberFormat="1" applyFill="1" applyBorder="1"/>
    <xf numFmtId="0" fontId="3" fillId="3" borderId="18" xfId="10" applyNumberFormat="1" applyFill="1" applyBorder="1"/>
    <xf numFmtId="0" fontId="3" fillId="3" borderId="15" xfId="10" applyNumberFormat="1" applyFill="1" applyBorder="1"/>
    <xf numFmtId="0" fontId="3" fillId="4" borderId="10" xfId="10" applyNumberFormat="1" applyFill="1" applyBorder="1"/>
    <xf numFmtId="0" fontId="34" fillId="4" borderId="9" xfId="10" applyNumberFormat="1" applyFont="1" applyFill="1" applyBorder="1"/>
    <xf numFmtId="0" fontId="3" fillId="4" borderId="9" xfId="10" applyNumberFormat="1" applyFill="1" applyBorder="1" applyAlignment="1"/>
    <xf numFmtId="0" fontId="19" fillId="4" borderId="38" xfId="10" applyNumberFormat="1" applyFont="1" applyFill="1" applyBorder="1"/>
    <xf numFmtId="0" fontId="19" fillId="4" borderId="9" xfId="10" applyNumberFormat="1" applyFont="1" applyFill="1" applyBorder="1" applyAlignment="1"/>
    <xf numFmtId="0" fontId="1" fillId="4" borderId="9" xfId="10" applyNumberFormat="1" applyFont="1" applyFill="1" applyBorder="1" applyAlignment="1"/>
    <xf numFmtId="0" fontId="1" fillId="4" borderId="9" xfId="10" applyNumberFormat="1" applyFont="1" applyFill="1" applyBorder="1" applyAlignment="1">
      <alignment horizontal="right"/>
    </xf>
    <xf numFmtId="0" fontId="10" fillId="4" borderId="37" xfId="10" applyFont="1" applyFill="1" applyBorder="1" applyAlignment="1">
      <alignment horizontal="left" indent="1"/>
    </xf>
    <xf numFmtId="0" fontId="10" fillId="3" borderId="37" xfId="10" applyFont="1" applyFill="1" applyBorder="1" applyAlignment="1">
      <alignment horizontal="left" indent="1"/>
    </xf>
    <xf numFmtId="0" fontId="10" fillId="4" borderId="9" xfId="10" applyFont="1" applyFill="1" applyBorder="1" applyAlignment="1">
      <alignment horizontal="left" indent="1"/>
    </xf>
    <xf numFmtId="1" fontId="10" fillId="4" borderId="60" xfId="10" applyNumberFormat="1" applyFont="1" applyFill="1" applyBorder="1"/>
    <xf numFmtId="1" fontId="10" fillId="4" borderId="60" xfId="10" applyNumberFormat="1" applyFont="1" applyFill="1" applyBorder="1" applyAlignment="1">
      <alignment horizontal="right"/>
    </xf>
    <xf numFmtId="1" fontId="10" fillId="4" borderId="59" xfId="10" applyNumberFormat="1" applyFont="1" applyFill="1" applyBorder="1" applyAlignment="1">
      <alignment horizontal="right"/>
    </xf>
    <xf numFmtId="0" fontId="0" fillId="4" borderId="9" xfId="10" applyFont="1" applyFill="1" applyBorder="1" applyAlignment="1">
      <alignment horizontal="right"/>
    </xf>
    <xf numFmtId="1" fontId="10" fillId="4" borderId="41" xfId="10" applyNumberFormat="1" applyFont="1" applyFill="1" applyBorder="1" applyAlignment="1">
      <alignment horizontal="right"/>
    </xf>
    <xf numFmtId="1" fontId="10" fillId="4" borderId="20" xfId="10" applyNumberFormat="1" applyFont="1" applyFill="1" applyBorder="1" applyAlignment="1">
      <alignment horizontal="right"/>
    </xf>
    <xf numFmtId="0" fontId="0" fillId="4" borderId="15" xfId="10" applyFont="1" applyFill="1" applyBorder="1" applyAlignment="1">
      <alignment horizontal="right"/>
    </xf>
    <xf numFmtId="1" fontId="10" fillId="4" borderId="40" xfId="10" applyNumberFormat="1" applyFont="1" applyFill="1" applyBorder="1" applyAlignment="1">
      <alignment horizontal="right"/>
    </xf>
    <xf numFmtId="0" fontId="22" fillId="4" borderId="0" xfId="10" applyFont="1" applyFill="1" applyBorder="1"/>
    <xf numFmtId="0" fontId="23" fillId="4" borderId="0" xfId="10" applyFont="1" applyFill="1" applyBorder="1"/>
    <xf numFmtId="0" fontId="8" fillId="3" borderId="15" xfId="10" applyFont="1" applyFill="1" applyBorder="1" applyAlignment="1">
      <alignment vertical="top" wrapText="1"/>
    </xf>
    <xf numFmtId="0" fontId="3" fillId="3" borderId="21" xfId="10" applyNumberFormat="1" applyFill="1" applyBorder="1"/>
    <xf numFmtId="9" fontId="3" fillId="3" borderId="38" xfId="10" applyNumberFormat="1" applyFill="1" applyBorder="1"/>
    <xf numFmtId="9" fontId="3" fillId="3" borderId="9" xfId="10" applyNumberFormat="1" applyFont="1" applyFill="1" applyBorder="1" applyAlignment="1">
      <alignment vertical="center"/>
    </xf>
    <xf numFmtId="9" fontId="3" fillId="4" borderId="9" xfId="10" applyNumberFormat="1" applyFill="1" applyBorder="1" applyAlignment="1">
      <alignment horizontal="right"/>
    </xf>
    <xf numFmtId="10" fontId="19" fillId="4" borderId="9" xfId="10" applyNumberFormat="1" applyFont="1" applyFill="1" applyBorder="1"/>
    <xf numFmtId="0" fontId="10" fillId="4" borderId="15" xfId="10" applyFont="1" applyFill="1" applyBorder="1" applyAlignment="1">
      <alignment horizontal="right"/>
    </xf>
    <xf numFmtId="0" fontId="10" fillId="3" borderId="15" xfId="10" applyFont="1" applyFill="1" applyBorder="1" applyAlignment="1">
      <alignment vertical="top" wrapText="1"/>
    </xf>
    <xf numFmtId="0" fontId="10" fillId="4" borderId="15" xfId="10" applyFont="1" applyFill="1" applyBorder="1" applyAlignment="1">
      <alignment horizontal="left" indent="1"/>
    </xf>
    <xf numFmtId="0" fontId="10" fillId="3" borderId="41" xfId="10" applyFont="1" applyFill="1" applyBorder="1" applyAlignment="1">
      <alignment vertical="top" wrapText="1"/>
    </xf>
    <xf numFmtId="0" fontId="10" fillId="3" borderId="21" xfId="10" applyFont="1" applyFill="1" applyBorder="1" applyAlignment="1">
      <alignment vertical="top" wrapText="1"/>
    </xf>
    <xf numFmtId="0" fontId="8" fillId="4" borderId="15" xfId="10" applyFont="1" applyFill="1" applyBorder="1" applyAlignment="1">
      <alignment horizontal="left"/>
    </xf>
    <xf numFmtId="0" fontId="8" fillId="4" borderId="15" xfId="10" applyFont="1" applyFill="1" applyBorder="1" applyAlignment="1">
      <alignment horizontal="left" indent="1"/>
    </xf>
    <xf numFmtId="1" fontId="10" fillId="4" borderId="51" xfId="10" applyNumberFormat="1" applyFont="1" applyFill="1" applyBorder="1"/>
    <xf numFmtId="0" fontId="10" fillId="3" borderId="51" xfId="10" applyFont="1" applyFill="1" applyBorder="1" applyAlignment="1">
      <alignment vertical="top" wrapText="1"/>
    </xf>
    <xf numFmtId="0" fontId="10" fillId="3" borderId="20" xfId="10" applyFont="1" applyFill="1" applyBorder="1" applyAlignment="1">
      <alignment vertical="top" wrapText="1"/>
    </xf>
    <xf numFmtId="1" fontId="10" fillId="4" borderId="62" xfId="10" applyNumberFormat="1" applyFont="1" applyFill="1" applyBorder="1" applyAlignment="1">
      <alignment horizontal="right"/>
    </xf>
    <xf numFmtId="1" fontId="10" fillId="4" borderId="61" xfId="10" applyNumberFormat="1" applyFont="1" applyFill="1" applyBorder="1" applyAlignment="1">
      <alignment horizontal="right"/>
    </xf>
    <xf numFmtId="0" fontId="72" fillId="3" borderId="0" xfId="0" applyFont="1" applyFill="1" applyAlignment="1">
      <alignment horizontal="left" wrapText="1"/>
    </xf>
    <xf numFmtId="0" fontId="8" fillId="3" borderId="30" xfId="10" applyFont="1" applyFill="1" applyBorder="1" applyAlignment="1">
      <alignment horizontal="center" vertical="top" wrapText="1"/>
    </xf>
    <xf numFmtId="0" fontId="8" fillId="3" borderId="11" xfId="10" applyFont="1" applyFill="1" applyBorder="1" applyAlignment="1">
      <alignment horizontal="center" vertical="top" wrapText="1"/>
    </xf>
    <xf numFmtId="0" fontId="5" fillId="3" borderId="12" xfId="10" applyFont="1" applyFill="1" applyBorder="1" applyAlignment="1">
      <alignment horizontal="left" vertical="top" wrapText="1"/>
    </xf>
    <xf numFmtId="0" fontId="8" fillId="3" borderId="10" xfId="10" applyFont="1" applyFill="1" applyBorder="1" applyAlignment="1">
      <alignment horizontal="center" vertical="top" wrapText="1"/>
    </xf>
    <xf numFmtId="0" fontId="15" fillId="3" borderId="21" xfId="10" applyFont="1" applyFill="1" applyBorder="1" applyAlignment="1">
      <alignment horizontal="right" wrapText="1"/>
    </xf>
    <xf numFmtId="0" fontId="15" fillId="3" borderId="13" xfId="10" applyFont="1" applyFill="1" applyBorder="1" applyAlignment="1">
      <alignment horizontal="right"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21" xfId="0" applyFont="1" applyFill="1" applyBorder="1" applyAlignment="1">
      <alignment horizontal="center" vertical="center" wrapText="1"/>
    </xf>
    <xf numFmtId="0" fontId="16" fillId="2" borderId="10" xfId="0" applyFont="1" applyFill="1" applyBorder="1" applyAlignment="1">
      <alignment horizontal="right" vertical="center" wrapText="1"/>
    </xf>
    <xf numFmtId="0" fontId="16" fillId="2" borderId="11" xfId="0" applyFont="1" applyFill="1" applyBorder="1" applyAlignment="1">
      <alignment horizontal="right" vertical="center" wrapText="1"/>
    </xf>
    <xf numFmtId="0" fontId="23" fillId="3" borderId="10" xfId="0" applyFont="1" applyFill="1" applyBorder="1" applyAlignment="1">
      <alignment horizontal="left" vertical="top" wrapText="1"/>
    </xf>
    <xf numFmtId="0" fontId="22" fillId="3" borderId="10" xfId="0" applyFont="1" applyFill="1" applyBorder="1" applyAlignment="1">
      <alignment horizontal="left" vertical="top" wrapText="1"/>
    </xf>
    <xf numFmtId="0" fontId="22" fillId="3" borderId="9" xfId="0" applyFont="1" applyFill="1" applyBorder="1" applyAlignment="1">
      <alignment horizontal="left" vertical="top" wrapText="1"/>
    </xf>
    <xf numFmtId="0" fontId="8" fillId="3" borderId="9"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10" xfId="0" applyFont="1" applyFill="1" applyBorder="1" applyAlignment="1">
      <alignment horizontal="center" vertical="top" wrapText="1"/>
    </xf>
    <xf numFmtId="0" fontId="44" fillId="3" borderId="10" xfId="0" applyFont="1" applyFill="1" applyBorder="1" applyAlignment="1">
      <alignment horizontal="left" vertical="top" wrapText="1"/>
    </xf>
    <xf numFmtId="0" fontId="44" fillId="3" borderId="9" xfId="0" applyFont="1" applyFill="1" applyBorder="1" applyAlignment="1">
      <alignment horizontal="left" vertical="top" wrapText="1"/>
    </xf>
    <xf numFmtId="0" fontId="15" fillId="3" borderId="10" xfId="0" applyFont="1" applyFill="1" applyBorder="1" applyAlignment="1">
      <alignment horizontal="right" vertical="top" wrapText="1"/>
    </xf>
    <xf numFmtId="0" fontId="15" fillId="3" borderId="9" xfId="0" applyFont="1" applyFill="1" applyBorder="1" applyAlignment="1">
      <alignment horizontal="right" vertical="top" wrapText="1"/>
    </xf>
    <xf numFmtId="0" fontId="5" fillId="3" borderId="12" xfId="0" applyFont="1" applyFill="1" applyBorder="1" applyAlignment="1">
      <alignment horizontal="left" vertical="top" wrapText="1"/>
    </xf>
    <xf numFmtId="0" fontId="41" fillId="3" borderId="34" xfId="0" applyFont="1" applyFill="1" applyBorder="1" applyAlignment="1">
      <alignment horizontal="left" vertical="top" wrapText="1"/>
    </xf>
    <xf numFmtId="0" fontId="41" fillId="3" borderId="35" xfId="0" applyFont="1" applyFill="1" applyBorder="1" applyAlignment="1">
      <alignment horizontal="left" vertical="top" wrapText="1"/>
    </xf>
    <xf numFmtId="0" fontId="41" fillId="3" borderId="36" xfId="0" applyFont="1" applyFill="1" applyBorder="1" applyAlignment="1">
      <alignment horizontal="left" vertical="top" wrapText="1"/>
    </xf>
    <xf numFmtId="0" fontId="8" fillId="3" borderId="34" xfId="0" applyFont="1" applyFill="1" applyBorder="1" applyAlignment="1">
      <alignment horizontal="center" vertical="top" wrapText="1"/>
    </xf>
    <xf numFmtId="0" fontId="8" fillId="3" borderId="35" xfId="0" applyFont="1" applyFill="1" applyBorder="1" applyAlignment="1">
      <alignment horizontal="center" vertical="top" wrapText="1"/>
    </xf>
    <xf numFmtId="0" fontId="8" fillId="3" borderId="36" xfId="0" applyFont="1" applyFill="1" applyBorder="1" applyAlignment="1">
      <alignment horizontal="center" vertical="top" wrapText="1"/>
    </xf>
    <xf numFmtId="0" fontId="19" fillId="3" borderId="37" xfId="0" applyFont="1" applyFill="1" applyBorder="1" applyAlignment="1">
      <alignment horizontal="left" vertical="top" wrapText="1"/>
    </xf>
    <xf numFmtId="0" fontId="19" fillId="3" borderId="38" xfId="0" applyFont="1" applyFill="1" applyBorder="1" applyAlignment="1">
      <alignment horizontal="left" vertical="top" wrapText="1"/>
    </xf>
    <xf numFmtId="0" fontId="19" fillId="4" borderId="37" xfId="10" applyFont="1" applyFill="1" applyBorder="1" applyAlignment="1">
      <alignment horizontal="left" wrapText="1"/>
    </xf>
    <xf numFmtId="0" fontId="19" fillId="4" borderId="38" xfId="10" applyFont="1" applyFill="1" applyBorder="1" applyAlignment="1">
      <alignment horizontal="left" wrapText="1"/>
    </xf>
    <xf numFmtId="0" fontId="19" fillId="3" borderId="37" xfId="0" applyFont="1" applyFill="1" applyBorder="1" applyAlignment="1">
      <alignment horizontal="left" wrapText="1"/>
    </xf>
    <xf numFmtId="0" fontId="19" fillId="3" borderId="38" xfId="0" applyFont="1" applyFill="1" applyBorder="1" applyAlignment="1">
      <alignment horizontal="left" wrapText="1"/>
    </xf>
    <xf numFmtId="0" fontId="8" fillId="3" borderId="31" xfId="0" applyFont="1" applyFill="1" applyBorder="1" applyAlignment="1">
      <alignment horizontal="center" vertical="top" wrapText="1"/>
    </xf>
    <xf numFmtId="0" fontId="8" fillId="3" borderId="32" xfId="0" applyFont="1" applyFill="1" applyBorder="1" applyAlignment="1">
      <alignment horizontal="center" vertical="top" wrapText="1"/>
    </xf>
    <xf numFmtId="0" fontId="8" fillId="3" borderId="17" xfId="0" applyFont="1" applyFill="1" applyBorder="1" applyAlignment="1">
      <alignment horizontal="center" vertical="top" wrapText="1"/>
    </xf>
    <xf numFmtId="0" fontId="5" fillId="2" borderId="12"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11" xfId="0" applyFont="1" applyFill="1" applyBorder="1" applyAlignment="1">
      <alignment horizontal="left" vertical="top" wrapText="1"/>
    </xf>
    <xf numFmtId="0" fontId="5" fillId="2" borderId="28" xfId="0" applyFont="1" applyFill="1" applyBorder="1" applyAlignment="1">
      <alignment horizontal="left" vertical="top" wrapText="1"/>
    </xf>
    <xf numFmtId="0" fontId="5" fillId="2" borderId="29" xfId="0" applyFont="1" applyFill="1" applyBorder="1" applyAlignment="1">
      <alignment horizontal="left" vertical="top" wrapText="1"/>
    </xf>
    <xf numFmtId="0" fontId="41" fillId="3" borderId="37" xfId="0" applyFont="1" applyFill="1" applyBorder="1" applyAlignment="1">
      <alignment horizontal="left" wrapText="1"/>
    </xf>
    <xf numFmtId="0" fontId="41" fillId="3" borderId="38" xfId="0" applyFont="1" applyFill="1" applyBorder="1" applyAlignment="1">
      <alignment horizontal="left" wrapText="1"/>
    </xf>
    <xf numFmtId="0" fontId="41" fillId="3" borderId="18" xfId="0" applyFont="1" applyFill="1" applyBorder="1" applyAlignment="1">
      <alignment horizontal="left" wrapText="1"/>
    </xf>
    <xf numFmtId="0" fontId="5" fillId="3" borderId="28" xfId="0" applyFont="1" applyFill="1" applyBorder="1" applyAlignment="1">
      <alignment horizontal="left" vertical="top" wrapText="1"/>
    </xf>
    <xf numFmtId="0" fontId="5" fillId="3" borderId="29" xfId="0" applyFont="1" applyFill="1" applyBorder="1" applyAlignment="1">
      <alignment horizontal="left" vertical="top" wrapText="1"/>
    </xf>
    <xf numFmtId="0" fontId="5" fillId="3" borderId="22" xfId="0" applyFont="1" applyFill="1" applyBorder="1" applyAlignment="1">
      <alignment horizontal="left" vertical="top" wrapText="1"/>
    </xf>
    <xf numFmtId="0" fontId="41" fillId="3" borderId="10" xfId="0" applyFont="1" applyFill="1" applyBorder="1" applyAlignment="1">
      <alignment horizontal="left" wrapText="1"/>
    </xf>
    <xf numFmtId="0" fontId="0" fillId="3" borderId="10" xfId="0" applyFont="1" applyFill="1" applyBorder="1" applyAlignment="1">
      <alignment horizontal="left" wrapText="1"/>
    </xf>
    <xf numFmtId="0" fontId="0" fillId="3" borderId="9" xfId="0" applyFont="1" applyFill="1" applyBorder="1" applyAlignment="1">
      <alignment horizontal="left" wrapText="1"/>
    </xf>
    <xf numFmtId="0" fontId="19" fillId="3" borderId="37" xfId="0" applyFont="1" applyFill="1" applyBorder="1" applyAlignment="1">
      <alignment horizontal="left"/>
    </xf>
    <xf numFmtId="0" fontId="19" fillId="3" borderId="38" xfId="0" applyFont="1" applyFill="1" applyBorder="1" applyAlignment="1">
      <alignment horizontal="left"/>
    </xf>
    <xf numFmtId="0" fontId="19" fillId="3" borderId="18" xfId="0" applyFont="1" applyFill="1" applyBorder="1" applyAlignment="1">
      <alignment horizontal="left"/>
    </xf>
    <xf numFmtId="0" fontId="41" fillId="3" borderId="34" xfId="0" applyFont="1" applyFill="1" applyBorder="1" applyAlignment="1">
      <alignment horizontal="left" wrapText="1"/>
    </xf>
    <xf numFmtId="0" fontId="41" fillId="3" borderId="35" xfId="0" applyFont="1" applyFill="1" applyBorder="1" applyAlignment="1">
      <alignment horizontal="left" wrapText="1"/>
    </xf>
    <xf numFmtId="0" fontId="41" fillId="3" borderId="36" xfId="0" applyFont="1" applyFill="1" applyBorder="1" applyAlignment="1">
      <alignment horizontal="left" wrapText="1"/>
    </xf>
    <xf numFmtId="0" fontId="23" fillId="0" borderId="9" xfId="0" applyFont="1" applyBorder="1" applyAlignment="1">
      <alignment horizontal="left" wrapText="1"/>
    </xf>
    <xf numFmtId="0" fontId="22" fillId="2" borderId="10" xfId="0" applyFont="1" applyFill="1" applyBorder="1" applyAlignment="1">
      <alignment horizontal="left"/>
    </xf>
    <xf numFmtId="0" fontId="26" fillId="2" borderId="30" xfId="0" applyFont="1" applyFill="1" applyBorder="1" applyAlignment="1">
      <alignment horizontal="right" wrapText="1"/>
    </xf>
    <xf numFmtId="0" fontId="12" fillId="2" borderId="11" xfId="0" applyFont="1" applyFill="1" applyBorder="1" applyAlignment="1">
      <alignment horizontal="right" wrapText="1"/>
    </xf>
    <xf numFmtId="0" fontId="16" fillId="2" borderId="30" xfId="0" applyFont="1" applyFill="1" applyBorder="1" applyAlignment="1">
      <alignment horizontal="left" vertical="top" wrapText="1"/>
    </xf>
    <xf numFmtId="0" fontId="16" fillId="2" borderId="11" xfId="0" applyFont="1" applyFill="1" applyBorder="1" applyAlignment="1">
      <alignment horizontal="left" vertical="top" wrapText="1"/>
    </xf>
    <xf numFmtId="0" fontId="22" fillId="2" borderId="9" xfId="0" applyFont="1" applyFill="1" applyBorder="1" applyAlignment="1">
      <alignment horizontal="left" wrapText="1"/>
    </xf>
    <xf numFmtId="0" fontId="8" fillId="0" borderId="44" xfId="0" applyFont="1" applyBorder="1" applyAlignment="1">
      <alignment horizontal="center"/>
    </xf>
    <xf numFmtId="0" fontId="8" fillId="0" borderId="45" xfId="0" applyFont="1" applyBorder="1" applyAlignment="1">
      <alignment horizontal="center"/>
    </xf>
    <xf numFmtId="0" fontId="8" fillId="0" borderId="46" xfId="0" applyFont="1" applyBorder="1" applyAlignment="1">
      <alignment horizontal="center"/>
    </xf>
    <xf numFmtId="0" fontId="22" fillId="2" borderId="37" xfId="0" applyFont="1" applyFill="1" applyBorder="1" applyAlignment="1">
      <alignment horizontal="left" vertical="center" wrapText="1"/>
    </xf>
    <xf numFmtId="0" fontId="22" fillId="2" borderId="38" xfId="0" applyFont="1" applyFill="1" applyBorder="1" applyAlignment="1">
      <alignment horizontal="left" vertical="center" wrapText="1"/>
    </xf>
    <xf numFmtId="0" fontId="22" fillId="2" borderId="18" xfId="0" applyFont="1" applyFill="1" applyBorder="1" applyAlignment="1">
      <alignment horizontal="left" vertical="center" wrapText="1"/>
    </xf>
    <xf numFmtId="0" fontId="16" fillId="2" borderId="10" xfId="0" applyFont="1" applyFill="1" applyBorder="1" applyAlignment="1">
      <alignment horizontal="right" textRotation="90" wrapText="1"/>
    </xf>
    <xf numFmtId="0" fontId="16" fillId="2" borderId="11" xfId="0" applyFont="1" applyFill="1" applyBorder="1" applyAlignment="1">
      <alignment horizontal="right" textRotation="90" wrapText="1"/>
    </xf>
    <xf numFmtId="0" fontId="16" fillId="2" borderId="17" xfId="0" applyFont="1" applyFill="1" applyBorder="1" applyAlignment="1">
      <alignment horizontal="right" textRotation="90" wrapText="1"/>
    </xf>
    <xf numFmtId="0" fontId="8" fillId="0" borderId="33" xfId="0" applyFont="1" applyBorder="1" applyAlignment="1">
      <alignment horizontal="center"/>
    </xf>
    <xf numFmtId="0" fontId="8" fillId="0" borderId="6" xfId="0" applyFont="1" applyBorder="1" applyAlignment="1">
      <alignment horizontal="center"/>
    </xf>
    <xf numFmtId="0" fontId="8" fillId="0" borderId="16" xfId="0" applyFont="1" applyBorder="1" applyAlignment="1">
      <alignment horizontal="center"/>
    </xf>
    <xf numFmtId="0" fontId="26" fillId="2" borderId="9" xfId="0" applyFont="1" applyFill="1" applyBorder="1" applyAlignment="1">
      <alignment horizontal="right" textRotation="90" wrapText="1"/>
    </xf>
    <xf numFmtId="0" fontId="26" fillId="2" borderId="11" xfId="0" applyFont="1" applyFill="1" applyBorder="1" applyAlignment="1">
      <alignment horizontal="right" textRotation="90" wrapText="1"/>
    </xf>
    <xf numFmtId="0" fontId="16" fillId="3" borderId="0" xfId="0" applyFont="1" applyFill="1" applyBorder="1" applyAlignment="1">
      <alignment horizontal="right" textRotation="90" wrapText="1"/>
    </xf>
    <xf numFmtId="0" fontId="16" fillId="3" borderId="6" xfId="0" applyFont="1" applyFill="1" applyBorder="1" applyAlignment="1">
      <alignment horizontal="right" textRotation="90" wrapText="1"/>
    </xf>
    <xf numFmtId="0" fontId="16" fillId="3" borderId="45" xfId="0" applyFont="1" applyFill="1" applyBorder="1" applyAlignment="1">
      <alignment horizontal="center" vertical="center" wrapText="1"/>
    </xf>
    <xf numFmtId="0" fontId="22" fillId="3" borderId="0" xfId="0" applyFont="1" applyFill="1" applyAlignment="1">
      <alignment horizontal="left" wrapText="1"/>
    </xf>
    <xf numFmtId="0" fontId="22" fillId="3" borderId="5" xfId="0" applyFont="1" applyFill="1" applyBorder="1" applyAlignment="1">
      <alignment horizontal="left" wrapText="1"/>
    </xf>
    <xf numFmtId="0" fontId="21" fillId="3" borderId="0" xfId="0" applyFont="1" applyFill="1" applyBorder="1" applyAlignment="1">
      <alignment horizontal="left"/>
    </xf>
    <xf numFmtId="0" fontId="21" fillId="3" borderId="0" xfId="0" applyFont="1" applyFill="1" applyAlignment="1">
      <alignment horizontal="left"/>
    </xf>
    <xf numFmtId="0" fontId="16" fillId="3" borderId="5" xfId="3" applyFont="1" applyFill="1" applyBorder="1" applyAlignment="1">
      <alignment horizontal="center" wrapText="1"/>
    </xf>
    <xf numFmtId="0" fontId="16" fillId="3" borderId="6" xfId="3" applyFont="1" applyFill="1" applyBorder="1" applyAlignment="1">
      <alignment horizontal="center" wrapText="1"/>
    </xf>
    <xf numFmtId="0" fontId="29" fillId="2" borderId="0" xfId="0" applyFont="1" applyFill="1" applyBorder="1" applyAlignment="1">
      <alignment horizontal="center" wrapText="1"/>
    </xf>
    <xf numFmtId="0" fontId="29" fillId="2" borderId="6" xfId="0" applyFont="1" applyFill="1" applyBorder="1" applyAlignment="1">
      <alignment horizontal="center" wrapText="1"/>
    </xf>
    <xf numFmtId="0" fontId="27" fillId="2" borderId="6" xfId="0" applyFont="1" applyFill="1" applyBorder="1" applyAlignment="1">
      <alignment horizontal="center"/>
    </xf>
    <xf numFmtId="0" fontId="19" fillId="2" borderId="0" xfId="0" applyFont="1" applyFill="1" applyBorder="1"/>
    <xf numFmtId="0" fontId="29" fillId="2" borderId="0" xfId="0" applyFont="1" applyFill="1" applyBorder="1" applyAlignment="1">
      <alignment horizontal="right"/>
    </xf>
    <xf numFmtId="0" fontId="40" fillId="3" borderId="0" xfId="0" applyFont="1" applyFill="1" applyBorder="1" applyAlignment="1">
      <alignment horizontal="left" vertical="top" wrapText="1"/>
    </xf>
    <xf numFmtId="0" fontId="4" fillId="3" borderId="5" xfId="0" applyFont="1" applyFill="1" applyBorder="1" applyAlignment="1">
      <alignment horizontal="center" vertical="top" wrapText="1"/>
    </xf>
    <xf numFmtId="0" fontId="27" fillId="3" borderId="0" xfId="0" applyFont="1" applyFill="1" applyBorder="1" applyAlignment="1">
      <alignment horizontal="right" vertical="center" wrapText="1"/>
    </xf>
    <xf numFmtId="0" fontId="27" fillId="3" borderId="3" xfId="0" applyFont="1" applyFill="1" applyBorder="1" applyAlignment="1">
      <alignment horizontal="right"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11" fillId="3" borderId="1" xfId="0" applyFont="1" applyFill="1" applyBorder="1" applyAlignment="1">
      <alignment horizontal="left" vertical="top" wrapText="1"/>
    </xf>
    <xf numFmtId="0" fontId="27" fillId="3"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19" fillId="0" borderId="37" xfId="0" applyFont="1" applyFill="1" applyBorder="1" applyAlignment="1">
      <alignment horizontal="left" wrapText="1"/>
    </xf>
    <xf numFmtId="0" fontId="19" fillId="0" borderId="38" xfId="0" applyFont="1" applyFill="1" applyBorder="1" applyAlignment="1">
      <alignment horizontal="left" wrapText="1"/>
    </xf>
    <xf numFmtId="0" fontId="19" fillId="0" borderId="18" xfId="0" applyFont="1" applyFill="1" applyBorder="1" applyAlignment="1">
      <alignment horizontal="left" wrapText="1"/>
    </xf>
    <xf numFmtId="0" fontId="19" fillId="0" borderId="32" xfId="0" applyFont="1" applyFill="1" applyBorder="1" applyAlignment="1">
      <alignment horizontal="left" vertical="center" wrapText="1"/>
    </xf>
    <xf numFmtId="0" fontId="19" fillId="0" borderId="17" xfId="0" applyFont="1" applyFill="1" applyBorder="1" applyAlignment="1">
      <alignment horizontal="left" vertical="center" wrapText="1"/>
    </xf>
    <xf numFmtId="0" fontId="28" fillId="3" borderId="0" xfId="0" applyFont="1" applyFill="1" applyBorder="1" applyAlignment="1">
      <alignment horizontal="right" vertical="center" wrapText="1"/>
    </xf>
    <xf numFmtId="0" fontId="28" fillId="3" borderId="3" xfId="0" applyFont="1" applyFill="1" applyBorder="1" applyAlignment="1">
      <alignment horizontal="right" vertical="center" wrapText="1"/>
    </xf>
    <xf numFmtId="0" fontId="8" fillId="3" borderId="6" xfId="10" applyFont="1" applyFill="1" applyBorder="1" applyAlignment="1">
      <alignment wrapText="1"/>
    </xf>
    <xf numFmtId="0" fontId="8" fillId="3" borderId="23" xfId="10" applyFont="1" applyFill="1" applyBorder="1" applyAlignment="1">
      <alignment wrapText="1"/>
    </xf>
    <xf numFmtId="0" fontId="26" fillId="3" borderId="43" xfId="10" applyFont="1" applyFill="1" applyBorder="1" applyAlignment="1">
      <alignment horizontal="right" wrapText="1"/>
    </xf>
    <xf numFmtId="0" fontId="26" fillId="3" borderId="13" xfId="10" applyFont="1" applyFill="1" applyBorder="1" applyAlignment="1">
      <alignment horizontal="right" wrapText="1"/>
    </xf>
    <xf numFmtId="0" fontId="5" fillId="3" borderId="12" xfId="10" applyFont="1" applyFill="1" applyBorder="1" applyAlignment="1">
      <alignment horizontal="left" vertical="center"/>
    </xf>
    <xf numFmtId="0" fontId="23" fillId="4" borderId="34" xfId="10" applyFont="1" applyFill="1" applyBorder="1" applyAlignment="1">
      <alignment horizontal="left"/>
    </xf>
    <xf numFmtId="0" fontId="44" fillId="3" borderId="34" xfId="10" applyFont="1" applyFill="1" applyBorder="1" applyAlignment="1">
      <alignment horizontal="left" vertical="top"/>
    </xf>
    <xf numFmtId="0" fontId="19" fillId="3" borderId="47" xfId="0" applyFont="1" applyFill="1" applyBorder="1" applyAlignment="1">
      <alignment horizontal="left" vertical="top" wrapText="1"/>
    </xf>
    <xf numFmtId="0" fontId="19" fillId="3" borderId="0" xfId="0" applyFont="1" applyFill="1" applyBorder="1" applyAlignment="1">
      <alignment horizontal="left" vertical="top" wrapText="1"/>
    </xf>
    <xf numFmtId="0" fontId="19" fillId="3" borderId="50" xfId="0" applyFont="1" applyFill="1" applyBorder="1" applyAlignment="1">
      <alignment horizontal="left" vertical="top" wrapText="1"/>
    </xf>
    <xf numFmtId="0" fontId="24" fillId="2" borderId="28" xfId="0" applyFont="1" applyFill="1" applyBorder="1" applyAlignment="1">
      <alignment horizontal="left" vertical="top" wrapText="1"/>
    </xf>
    <xf numFmtId="0" fontId="24" fillId="2" borderId="29" xfId="0" applyFont="1" applyFill="1" applyBorder="1" applyAlignment="1">
      <alignment horizontal="left" vertical="top" wrapText="1"/>
    </xf>
    <xf numFmtId="0" fontId="24" fillId="2" borderId="22" xfId="0" applyFont="1" applyFill="1" applyBorder="1" applyAlignment="1">
      <alignment horizontal="left" vertical="top" wrapText="1"/>
    </xf>
  </cellXfs>
  <cellStyles count="13">
    <cellStyle name="Comma" xfId="1" builtinId="3"/>
    <cellStyle name="Comma 2" xfId="4"/>
    <cellStyle name="Comma 2 2" xfId="11"/>
    <cellStyle name="Comma 3" xfId="5"/>
    <cellStyle name="Hyperlink" xfId="2" builtinId="8"/>
    <cellStyle name="Normal" xfId="0" builtinId="0"/>
    <cellStyle name="Normal 2" xfId="6"/>
    <cellStyle name="Normal 2 2" xfId="10"/>
    <cellStyle name="Normal 3" xfId="3"/>
    <cellStyle name="Normal 4" xfId="7"/>
    <cellStyle name="Normal_B3584027" xfId="12"/>
    <cellStyle name="Percent 2" xfId="8"/>
    <cellStyle name="Percent 3" xfId="9"/>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45720</xdr:colOff>
      <xdr:row>0</xdr:row>
      <xdr:rowOff>76200</xdr:rowOff>
    </xdr:from>
    <xdr:to>
      <xdr:col>5</xdr:col>
      <xdr:colOff>0</xdr:colOff>
      <xdr:row>2</xdr:row>
      <xdr:rowOff>22860</xdr:rowOff>
    </xdr:to>
    <xdr:pic>
      <xdr:nvPicPr>
        <xdr:cNvPr id="2" name="Picture 1" descr="http://cms.ukintpress.com/UserFiles/Transport-Scotland-logo.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1745" y="76200"/>
          <a:ext cx="668655" cy="851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59"/>
  <sheetViews>
    <sheetView workbookViewId="0">
      <selection activeCell="B33" sqref="B33"/>
    </sheetView>
  </sheetViews>
  <sheetFormatPr defaultColWidth="9.1796875" defaultRowHeight="12.5"/>
  <cols>
    <col min="1" max="1" width="13.81640625" style="101" customWidth="1"/>
    <col min="2" max="2" width="86" style="101" customWidth="1"/>
    <col min="3" max="3" width="24.7265625" style="101" bestFit="1" customWidth="1"/>
    <col min="4" max="4" width="20.26953125" style="101" bestFit="1" customWidth="1"/>
    <col min="5" max="5" width="10.7265625" style="101" customWidth="1"/>
    <col min="6" max="256" width="9.1796875" style="101"/>
    <col min="257" max="257" width="12" style="101" customWidth="1"/>
    <col min="258" max="258" width="51.54296875" style="101" customWidth="1"/>
    <col min="259" max="259" width="13.54296875" style="101" customWidth="1"/>
    <col min="260" max="260" width="17.26953125" style="101" customWidth="1"/>
    <col min="261" max="261" width="10.7265625" style="101" customWidth="1"/>
    <col min="262" max="512" width="9.1796875" style="101"/>
    <col min="513" max="513" width="12" style="101" customWidth="1"/>
    <col min="514" max="514" width="51.54296875" style="101" customWidth="1"/>
    <col min="515" max="515" width="13.54296875" style="101" customWidth="1"/>
    <col min="516" max="516" width="17.26953125" style="101" customWidth="1"/>
    <col min="517" max="517" width="10.7265625" style="101" customWidth="1"/>
    <col min="518" max="768" width="9.1796875" style="101"/>
    <col min="769" max="769" width="12" style="101" customWidth="1"/>
    <col min="770" max="770" width="51.54296875" style="101" customWidth="1"/>
    <col min="771" max="771" width="13.54296875" style="101" customWidth="1"/>
    <col min="772" max="772" width="17.26953125" style="101" customWidth="1"/>
    <col min="773" max="773" width="10.7265625" style="101" customWidth="1"/>
    <col min="774" max="1024" width="9.1796875" style="101"/>
    <col min="1025" max="1025" width="12" style="101" customWidth="1"/>
    <col min="1026" max="1026" width="51.54296875" style="101" customWidth="1"/>
    <col min="1027" max="1027" width="13.54296875" style="101" customWidth="1"/>
    <col min="1028" max="1028" width="17.26953125" style="101" customWidth="1"/>
    <col min="1029" max="1029" width="10.7265625" style="101" customWidth="1"/>
    <col min="1030" max="1280" width="9.1796875" style="101"/>
    <col min="1281" max="1281" width="12" style="101" customWidth="1"/>
    <col min="1282" max="1282" width="51.54296875" style="101" customWidth="1"/>
    <col min="1283" max="1283" width="13.54296875" style="101" customWidth="1"/>
    <col min="1284" max="1284" width="17.26953125" style="101" customWidth="1"/>
    <col min="1285" max="1285" width="10.7265625" style="101" customWidth="1"/>
    <col min="1286" max="1536" width="9.1796875" style="101"/>
    <col min="1537" max="1537" width="12" style="101" customWidth="1"/>
    <col min="1538" max="1538" width="51.54296875" style="101" customWidth="1"/>
    <col min="1539" max="1539" width="13.54296875" style="101" customWidth="1"/>
    <col min="1540" max="1540" width="17.26953125" style="101" customWidth="1"/>
    <col min="1541" max="1541" width="10.7265625" style="101" customWidth="1"/>
    <col min="1542" max="1792" width="9.1796875" style="101"/>
    <col min="1793" max="1793" width="12" style="101" customWidth="1"/>
    <col min="1794" max="1794" width="51.54296875" style="101" customWidth="1"/>
    <col min="1795" max="1795" width="13.54296875" style="101" customWidth="1"/>
    <col min="1796" max="1796" width="17.26953125" style="101" customWidth="1"/>
    <col min="1797" max="1797" width="10.7265625" style="101" customWidth="1"/>
    <col min="1798" max="2048" width="9.1796875" style="101"/>
    <col min="2049" max="2049" width="12" style="101" customWidth="1"/>
    <col min="2050" max="2050" width="51.54296875" style="101" customWidth="1"/>
    <col min="2051" max="2051" width="13.54296875" style="101" customWidth="1"/>
    <col min="2052" max="2052" width="17.26953125" style="101" customWidth="1"/>
    <col min="2053" max="2053" width="10.7265625" style="101" customWidth="1"/>
    <col min="2054" max="2304" width="9.1796875" style="101"/>
    <col min="2305" max="2305" width="12" style="101" customWidth="1"/>
    <col min="2306" max="2306" width="51.54296875" style="101" customWidth="1"/>
    <col min="2307" max="2307" width="13.54296875" style="101" customWidth="1"/>
    <col min="2308" max="2308" width="17.26953125" style="101" customWidth="1"/>
    <col min="2309" max="2309" width="10.7265625" style="101" customWidth="1"/>
    <col min="2310" max="2560" width="9.1796875" style="101"/>
    <col min="2561" max="2561" width="12" style="101" customWidth="1"/>
    <col min="2562" max="2562" width="51.54296875" style="101" customWidth="1"/>
    <col min="2563" max="2563" width="13.54296875" style="101" customWidth="1"/>
    <col min="2564" max="2564" width="17.26953125" style="101" customWidth="1"/>
    <col min="2565" max="2565" width="10.7265625" style="101" customWidth="1"/>
    <col min="2566" max="2816" width="9.1796875" style="101"/>
    <col min="2817" max="2817" width="12" style="101" customWidth="1"/>
    <col min="2818" max="2818" width="51.54296875" style="101" customWidth="1"/>
    <col min="2819" max="2819" width="13.54296875" style="101" customWidth="1"/>
    <col min="2820" max="2820" width="17.26953125" style="101" customWidth="1"/>
    <col min="2821" max="2821" width="10.7265625" style="101" customWidth="1"/>
    <col min="2822" max="3072" width="9.1796875" style="101"/>
    <col min="3073" max="3073" width="12" style="101" customWidth="1"/>
    <col min="3074" max="3074" width="51.54296875" style="101" customWidth="1"/>
    <col min="3075" max="3075" width="13.54296875" style="101" customWidth="1"/>
    <col min="3076" max="3076" width="17.26953125" style="101" customWidth="1"/>
    <col min="3077" max="3077" width="10.7265625" style="101" customWidth="1"/>
    <col min="3078" max="3328" width="9.1796875" style="101"/>
    <col min="3329" max="3329" width="12" style="101" customWidth="1"/>
    <col min="3330" max="3330" width="51.54296875" style="101" customWidth="1"/>
    <col min="3331" max="3331" width="13.54296875" style="101" customWidth="1"/>
    <col min="3332" max="3332" width="17.26953125" style="101" customWidth="1"/>
    <col min="3333" max="3333" width="10.7265625" style="101" customWidth="1"/>
    <col min="3334" max="3584" width="9.1796875" style="101"/>
    <col min="3585" max="3585" width="12" style="101" customWidth="1"/>
    <col min="3586" max="3586" width="51.54296875" style="101" customWidth="1"/>
    <col min="3587" max="3587" width="13.54296875" style="101" customWidth="1"/>
    <col min="3588" max="3588" width="17.26953125" style="101" customWidth="1"/>
    <col min="3589" max="3589" width="10.7265625" style="101" customWidth="1"/>
    <col min="3590" max="3840" width="9.1796875" style="101"/>
    <col min="3841" max="3841" width="12" style="101" customWidth="1"/>
    <col min="3842" max="3842" width="51.54296875" style="101" customWidth="1"/>
    <col min="3843" max="3843" width="13.54296875" style="101" customWidth="1"/>
    <col min="3844" max="3844" width="17.26953125" style="101" customWidth="1"/>
    <col min="3845" max="3845" width="10.7265625" style="101" customWidth="1"/>
    <col min="3846" max="4096" width="9.1796875" style="101"/>
    <col min="4097" max="4097" width="12" style="101" customWidth="1"/>
    <col min="4098" max="4098" width="51.54296875" style="101" customWidth="1"/>
    <col min="4099" max="4099" width="13.54296875" style="101" customWidth="1"/>
    <col min="4100" max="4100" width="17.26953125" style="101" customWidth="1"/>
    <col min="4101" max="4101" width="10.7265625" style="101" customWidth="1"/>
    <col min="4102" max="4352" width="9.1796875" style="101"/>
    <col min="4353" max="4353" width="12" style="101" customWidth="1"/>
    <col min="4354" max="4354" width="51.54296875" style="101" customWidth="1"/>
    <col min="4355" max="4355" width="13.54296875" style="101" customWidth="1"/>
    <col min="4356" max="4356" width="17.26953125" style="101" customWidth="1"/>
    <col min="4357" max="4357" width="10.7265625" style="101" customWidth="1"/>
    <col min="4358" max="4608" width="9.1796875" style="101"/>
    <col min="4609" max="4609" width="12" style="101" customWidth="1"/>
    <col min="4610" max="4610" width="51.54296875" style="101" customWidth="1"/>
    <col min="4611" max="4611" width="13.54296875" style="101" customWidth="1"/>
    <col min="4612" max="4612" width="17.26953125" style="101" customWidth="1"/>
    <col min="4613" max="4613" width="10.7265625" style="101" customWidth="1"/>
    <col min="4614" max="4864" width="9.1796875" style="101"/>
    <col min="4865" max="4865" width="12" style="101" customWidth="1"/>
    <col min="4866" max="4866" width="51.54296875" style="101" customWidth="1"/>
    <col min="4867" max="4867" width="13.54296875" style="101" customWidth="1"/>
    <col min="4868" max="4868" width="17.26953125" style="101" customWidth="1"/>
    <col min="4869" max="4869" width="10.7265625" style="101" customWidth="1"/>
    <col min="4870" max="5120" width="9.1796875" style="101"/>
    <col min="5121" max="5121" width="12" style="101" customWidth="1"/>
    <col min="5122" max="5122" width="51.54296875" style="101" customWidth="1"/>
    <col min="5123" max="5123" width="13.54296875" style="101" customWidth="1"/>
    <col min="5124" max="5124" width="17.26953125" style="101" customWidth="1"/>
    <col min="5125" max="5125" width="10.7265625" style="101" customWidth="1"/>
    <col min="5126" max="5376" width="9.1796875" style="101"/>
    <col min="5377" max="5377" width="12" style="101" customWidth="1"/>
    <col min="5378" max="5378" width="51.54296875" style="101" customWidth="1"/>
    <col min="5379" max="5379" width="13.54296875" style="101" customWidth="1"/>
    <col min="5380" max="5380" width="17.26953125" style="101" customWidth="1"/>
    <col min="5381" max="5381" width="10.7265625" style="101" customWidth="1"/>
    <col min="5382" max="5632" width="9.1796875" style="101"/>
    <col min="5633" max="5633" width="12" style="101" customWidth="1"/>
    <col min="5634" max="5634" width="51.54296875" style="101" customWidth="1"/>
    <col min="5635" max="5635" width="13.54296875" style="101" customWidth="1"/>
    <col min="5636" max="5636" width="17.26953125" style="101" customWidth="1"/>
    <col min="5637" max="5637" width="10.7265625" style="101" customWidth="1"/>
    <col min="5638" max="5888" width="9.1796875" style="101"/>
    <col min="5889" max="5889" width="12" style="101" customWidth="1"/>
    <col min="5890" max="5890" width="51.54296875" style="101" customWidth="1"/>
    <col min="5891" max="5891" width="13.54296875" style="101" customWidth="1"/>
    <col min="5892" max="5892" width="17.26953125" style="101" customWidth="1"/>
    <col min="5893" max="5893" width="10.7265625" style="101" customWidth="1"/>
    <col min="5894" max="6144" width="9.1796875" style="101"/>
    <col min="6145" max="6145" width="12" style="101" customWidth="1"/>
    <col min="6146" max="6146" width="51.54296875" style="101" customWidth="1"/>
    <col min="6147" max="6147" width="13.54296875" style="101" customWidth="1"/>
    <col min="6148" max="6148" width="17.26953125" style="101" customWidth="1"/>
    <col min="6149" max="6149" width="10.7265625" style="101" customWidth="1"/>
    <col min="6150" max="6400" width="9.1796875" style="101"/>
    <col min="6401" max="6401" width="12" style="101" customWidth="1"/>
    <col min="6402" max="6402" width="51.54296875" style="101" customWidth="1"/>
    <col min="6403" max="6403" width="13.54296875" style="101" customWidth="1"/>
    <col min="6404" max="6404" width="17.26953125" style="101" customWidth="1"/>
    <col min="6405" max="6405" width="10.7265625" style="101" customWidth="1"/>
    <col min="6406" max="6656" width="9.1796875" style="101"/>
    <col min="6657" max="6657" width="12" style="101" customWidth="1"/>
    <col min="6658" max="6658" width="51.54296875" style="101" customWidth="1"/>
    <col min="6659" max="6659" width="13.54296875" style="101" customWidth="1"/>
    <col min="6660" max="6660" width="17.26953125" style="101" customWidth="1"/>
    <col min="6661" max="6661" width="10.7265625" style="101" customWidth="1"/>
    <col min="6662" max="6912" width="9.1796875" style="101"/>
    <col min="6913" max="6913" width="12" style="101" customWidth="1"/>
    <col min="6914" max="6914" width="51.54296875" style="101" customWidth="1"/>
    <col min="6915" max="6915" width="13.54296875" style="101" customWidth="1"/>
    <col min="6916" max="6916" width="17.26953125" style="101" customWidth="1"/>
    <col min="6917" max="6917" width="10.7265625" style="101" customWidth="1"/>
    <col min="6918" max="7168" width="9.1796875" style="101"/>
    <col min="7169" max="7169" width="12" style="101" customWidth="1"/>
    <col min="7170" max="7170" width="51.54296875" style="101" customWidth="1"/>
    <col min="7171" max="7171" width="13.54296875" style="101" customWidth="1"/>
    <col min="7172" max="7172" width="17.26953125" style="101" customWidth="1"/>
    <col min="7173" max="7173" width="10.7265625" style="101" customWidth="1"/>
    <col min="7174" max="7424" width="9.1796875" style="101"/>
    <col min="7425" max="7425" width="12" style="101" customWidth="1"/>
    <col min="7426" max="7426" width="51.54296875" style="101" customWidth="1"/>
    <col min="7427" max="7427" width="13.54296875" style="101" customWidth="1"/>
    <col min="7428" max="7428" width="17.26953125" style="101" customWidth="1"/>
    <col min="7429" max="7429" width="10.7265625" style="101" customWidth="1"/>
    <col min="7430" max="7680" width="9.1796875" style="101"/>
    <col min="7681" max="7681" width="12" style="101" customWidth="1"/>
    <col min="7682" max="7682" width="51.54296875" style="101" customWidth="1"/>
    <col min="7683" max="7683" width="13.54296875" style="101" customWidth="1"/>
    <col min="7684" max="7684" width="17.26953125" style="101" customWidth="1"/>
    <col min="7685" max="7685" width="10.7265625" style="101" customWidth="1"/>
    <col min="7686" max="7936" width="9.1796875" style="101"/>
    <col min="7937" max="7937" width="12" style="101" customWidth="1"/>
    <col min="7938" max="7938" width="51.54296875" style="101" customWidth="1"/>
    <col min="7939" max="7939" width="13.54296875" style="101" customWidth="1"/>
    <col min="7940" max="7940" width="17.26953125" style="101" customWidth="1"/>
    <col min="7941" max="7941" width="10.7265625" style="101" customWidth="1"/>
    <col min="7942" max="8192" width="9.1796875" style="101"/>
    <col min="8193" max="8193" width="12" style="101" customWidth="1"/>
    <col min="8194" max="8194" width="51.54296875" style="101" customWidth="1"/>
    <col min="8195" max="8195" width="13.54296875" style="101" customWidth="1"/>
    <col min="8196" max="8196" width="17.26953125" style="101" customWidth="1"/>
    <col min="8197" max="8197" width="10.7265625" style="101" customWidth="1"/>
    <col min="8198" max="8448" width="9.1796875" style="101"/>
    <col min="8449" max="8449" width="12" style="101" customWidth="1"/>
    <col min="8450" max="8450" width="51.54296875" style="101" customWidth="1"/>
    <col min="8451" max="8451" width="13.54296875" style="101" customWidth="1"/>
    <col min="8452" max="8452" width="17.26953125" style="101" customWidth="1"/>
    <col min="8453" max="8453" width="10.7265625" style="101" customWidth="1"/>
    <col min="8454" max="8704" width="9.1796875" style="101"/>
    <col min="8705" max="8705" width="12" style="101" customWidth="1"/>
    <col min="8706" max="8706" width="51.54296875" style="101" customWidth="1"/>
    <col min="8707" max="8707" width="13.54296875" style="101" customWidth="1"/>
    <col min="8708" max="8708" width="17.26953125" style="101" customWidth="1"/>
    <col min="8709" max="8709" width="10.7265625" style="101" customWidth="1"/>
    <col min="8710" max="8960" width="9.1796875" style="101"/>
    <col min="8961" max="8961" width="12" style="101" customWidth="1"/>
    <col min="8962" max="8962" width="51.54296875" style="101" customWidth="1"/>
    <col min="8963" max="8963" width="13.54296875" style="101" customWidth="1"/>
    <col min="8964" max="8964" width="17.26953125" style="101" customWidth="1"/>
    <col min="8965" max="8965" width="10.7265625" style="101" customWidth="1"/>
    <col min="8966" max="9216" width="9.1796875" style="101"/>
    <col min="9217" max="9217" width="12" style="101" customWidth="1"/>
    <col min="9218" max="9218" width="51.54296875" style="101" customWidth="1"/>
    <col min="9219" max="9219" width="13.54296875" style="101" customWidth="1"/>
    <col min="9220" max="9220" width="17.26953125" style="101" customWidth="1"/>
    <col min="9221" max="9221" width="10.7265625" style="101" customWidth="1"/>
    <col min="9222" max="9472" width="9.1796875" style="101"/>
    <col min="9473" max="9473" width="12" style="101" customWidth="1"/>
    <col min="9474" max="9474" width="51.54296875" style="101" customWidth="1"/>
    <col min="9475" max="9475" width="13.54296875" style="101" customWidth="1"/>
    <col min="9476" max="9476" width="17.26953125" style="101" customWidth="1"/>
    <col min="9477" max="9477" width="10.7265625" style="101" customWidth="1"/>
    <col min="9478" max="9728" width="9.1796875" style="101"/>
    <col min="9729" max="9729" width="12" style="101" customWidth="1"/>
    <col min="9730" max="9730" width="51.54296875" style="101" customWidth="1"/>
    <col min="9731" max="9731" width="13.54296875" style="101" customWidth="1"/>
    <col min="9732" max="9732" width="17.26953125" style="101" customWidth="1"/>
    <col min="9733" max="9733" width="10.7265625" style="101" customWidth="1"/>
    <col min="9734" max="9984" width="9.1796875" style="101"/>
    <col min="9985" max="9985" width="12" style="101" customWidth="1"/>
    <col min="9986" max="9986" width="51.54296875" style="101" customWidth="1"/>
    <col min="9987" max="9987" width="13.54296875" style="101" customWidth="1"/>
    <col min="9988" max="9988" width="17.26953125" style="101" customWidth="1"/>
    <col min="9989" max="9989" width="10.7265625" style="101" customWidth="1"/>
    <col min="9990" max="10240" width="9.1796875" style="101"/>
    <col min="10241" max="10241" width="12" style="101" customWidth="1"/>
    <col min="10242" max="10242" width="51.54296875" style="101" customWidth="1"/>
    <col min="10243" max="10243" width="13.54296875" style="101" customWidth="1"/>
    <col min="10244" max="10244" width="17.26953125" style="101" customWidth="1"/>
    <col min="10245" max="10245" width="10.7265625" style="101" customWidth="1"/>
    <col min="10246" max="10496" width="9.1796875" style="101"/>
    <col min="10497" max="10497" width="12" style="101" customWidth="1"/>
    <col min="10498" max="10498" width="51.54296875" style="101" customWidth="1"/>
    <col min="10499" max="10499" width="13.54296875" style="101" customWidth="1"/>
    <col min="10500" max="10500" width="17.26953125" style="101" customWidth="1"/>
    <col min="10501" max="10501" width="10.7265625" style="101" customWidth="1"/>
    <col min="10502" max="10752" width="9.1796875" style="101"/>
    <col min="10753" max="10753" width="12" style="101" customWidth="1"/>
    <col min="10754" max="10754" width="51.54296875" style="101" customWidth="1"/>
    <col min="10755" max="10755" width="13.54296875" style="101" customWidth="1"/>
    <col min="10756" max="10756" width="17.26953125" style="101" customWidth="1"/>
    <col min="10757" max="10757" width="10.7265625" style="101" customWidth="1"/>
    <col min="10758" max="11008" width="9.1796875" style="101"/>
    <col min="11009" max="11009" width="12" style="101" customWidth="1"/>
    <col min="11010" max="11010" width="51.54296875" style="101" customWidth="1"/>
    <col min="11011" max="11011" width="13.54296875" style="101" customWidth="1"/>
    <col min="11012" max="11012" width="17.26953125" style="101" customWidth="1"/>
    <col min="11013" max="11013" width="10.7265625" style="101" customWidth="1"/>
    <col min="11014" max="11264" width="9.1796875" style="101"/>
    <col min="11265" max="11265" width="12" style="101" customWidth="1"/>
    <col min="11266" max="11266" width="51.54296875" style="101" customWidth="1"/>
    <col min="11267" max="11267" width="13.54296875" style="101" customWidth="1"/>
    <col min="11268" max="11268" width="17.26953125" style="101" customWidth="1"/>
    <col min="11269" max="11269" width="10.7265625" style="101" customWidth="1"/>
    <col min="11270" max="11520" width="9.1796875" style="101"/>
    <col min="11521" max="11521" width="12" style="101" customWidth="1"/>
    <col min="11522" max="11522" width="51.54296875" style="101" customWidth="1"/>
    <col min="11523" max="11523" width="13.54296875" style="101" customWidth="1"/>
    <col min="11524" max="11524" width="17.26953125" style="101" customWidth="1"/>
    <col min="11525" max="11525" width="10.7265625" style="101" customWidth="1"/>
    <col min="11526" max="11776" width="9.1796875" style="101"/>
    <col min="11777" max="11777" width="12" style="101" customWidth="1"/>
    <col min="11778" max="11778" width="51.54296875" style="101" customWidth="1"/>
    <col min="11779" max="11779" width="13.54296875" style="101" customWidth="1"/>
    <col min="11780" max="11780" width="17.26953125" style="101" customWidth="1"/>
    <col min="11781" max="11781" width="10.7265625" style="101" customWidth="1"/>
    <col min="11782" max="12032" width="9.1796875" style="101"/>
    <col min="12033" max="12033" width="12" style="101" customWidth="1"/>
    <col min="12034" max="12034" width="51.54296875" style="101" customWidth="1"/>
    <col min="12035" max="12035" width="13.54296875" style="101" customWidth="1"/>
    <col min="12036" max="12036" width="17.26953125" style="101" customWidth="1"/>
    <col min="12037" max="12037" width="10.7265625" style="101" customWidth="1"/>
    <col min="12038" max="12288" width="9.1796875" style="101"/>
    <col min="12289" max="12289" width="12" style="101" customWidth="1"/>
    <col min="12290" max="12290" width="51.54296875" style="101" customWidth="1"/>
    <col min="12291" max="12291" width="13.54296875" style="101" customWidth="1"/>
    <col min="12292" max="12292" width="17.26953125" style="101" customWidth="1"/>
    <col min="12293" max="12293" width="10.7265625" style="101" customWidth="1"/>
    <col min="12294" max="12544" width="9.1796875" style="101"/>
    <col min="12545" max="12545" width="12" style="101" customWidth="1"/>
    <col min="12546" max="12546" width="51.54296875" style="101" customWidth="1"/>
    <col min="12547" max="12547" width="13.54296875" style="101" customWidth="1"/>
    <col min="12548" max="12548" width="17.26953125" style="101" customWidth="1"/>
    <col min="12549" max="12549" width="10.7265625" style="101" customWidth="1"/>
    <col min="12550" max="12800" width="9.1796875" style="101"/>
    <col min="12801" max="12801" width="12" style="101" customWidth="1"/>
    <col min="12802" max="12802" width="51.54296875" style="101" customWidth="1"/>
    <col min="12803" max="12803" width="13.54296875" style="101" customWidth="1"/>
    <col min="12804" max="12804" width="17.26953125" style="101" customWidth="1"/>
    <col min="12805" max="12805" width="10.7265625" style="101" customWidth="1"/>
    <col min="12806" max="13056" width="9.1796875" style="101"/>
    <col min="13057" max="13057" width="12" style="101" customWidth="1"/>
    <col min="13058" max="13058" width="51.54296875" style="101" customWidth="1"/>
    <col min="13059" max="13059" width="13.54296875" style="101" customWidth="1"/>
    <col min="13060" max="13060" width="17.26953125" style="101" customWidth="1"/>
    <col min="13061" max="13061" width="10.7265625" style="101" customWidth="1"/>
    <col min="13062" max="13312" width="9.1796875" style="101"/>
    <col min="13313" max="13313" width="12" style="101" customWidth="1"/>
    <col min="13314" max="13314" width="51.54296875" style="101" customWidth="1"/>
    <col min="13315" max="13315" width="13.54296875" style="101" customWidth="1"/>
    <col min="13316" max="13316" width="17.26953125" style="101" customWidth="1"/>
    <col min="13317" max="13317" width="10.7265625" style="101" customWidth="1"/>
    <col min="13318" max="13568" width="9.1796875" style="101"/>
    <col min="13569" max="13569" width="12" style="101" customWidth="1"/>
    <col min="13570" max="13570" width="51.54296875" style="101" customWidth="1"/>
    <col min="13571" max="13571" width="13.54296875" style="101" customWidth="1"/>
    <col min="13572" max="13572" width="17.26953125" style="101" customWidth="1"/>
    <col min="13573" max="13573" width="10.7265625" style="101" customWidth="1"/>
    <col min="13574" max="13824" width="9.1796875" style="101"/>
    <col min="13825" max="13825" width="12" style="101" customWidth="1"/>
    <col min="13826" max="13826" width="51.54296875" style="101" customWidth="1"/>
    <col min="13827" max="13827" width="13.54296875" style="101" customWidth="1"/>
    <col min="13828" max="13828" width="17.26953125" style="101" customWidth="1"/>
    <col min="13829" max="13829" width="10.7265625" style="101" customWidth="1"/>
    <col min="13830" max="14080" width="9.1796875" style="101"/>
    <col min="14081" max="14081" width="12" style="101" customWidth="1"/>
    <col min="14082" max="14082" width="51.54296875" style="101" customWidth="1"/>
    <col min="14083" max="14083" width="13.54296875" style="101" customWidth="1"/>
    <col min="14084" max="14084" width="17.26953125" style="101" customWidth="1"/>
    <col min="14085" max="14085" width="10.7265625" style="101" customWidth="1"/>
    <col min="14086" max="14336" width="9.1796875" style="101"/>
    <col min="14337" max="14337" width="12" style="101" customWidth="1"/>
    <col min="14338" max="14338" width="51.54296875" style="101" customWidth="1"/>
    <col min="14339" max="14339" width="13.54296875" style="101" customWidth="1"/>
    <col min="14340" max="14340" width="17.26953125" style="101" customWidth="1"/>
    <col min="14341" max="14341" width="10.7265625" style="101" customWidth="1"/>
    <col min="14342" max="14592" width="9.1796875" style="101"/>
    <col min="14593" max="14593" width="12" style="101" customWidth="1"/>
    <col min="14594" max="14594" width="51.54296875" style="101" customWidth="1"/>
    <col min="14595" max="14595" width="13.54296875" style="101" customWidth="1"/>
    <col min="14596" max="14596" width="17.26953125" style="101" customWidth="1"/>
    <col min="14597" max="14597" width="10.7265625" style="101" customWidth="1"/>
    <col min="14598" max="14848" width="9.1796875" style="101"/>
    <col min="14849" max="14849" width="12" style="101" customWidth="1"/>
    <col min="14850" max="14850" width="51.54296875" style="101" customWidth="1"/>
    <col min="14851" max="14851" width="13.54296875" style="101" customWidth="1"/>
    <col min="14852" max="14852" width="17.26953125" style="101" customWidth="1"/>
    <col min="14853" max="14853" width="10.7265625" style="101" customWidth="1"/>
    <col min="14854" max="15104" width="9.1796875" style="101"/>
    <col min="15105" max="15105" width="12" style="101" customWidth="1"/>
    <col min="15106" max="15106" width="51.54296875" style="101" customWidth="1"/>
    <col min="15107" max="15107" width="13.54296875" style="101" customWidth="1"/>
    <col min="15108" max="15108" width="17.26953125" style="101" customWidth="1"/>
    <col min="15109" max="15109" width="10.7265625" style="101" customWidth="1"/>
    <col min="15110" max="15360" width="9.1796875" style="101"/>
    <col min="15361" max="15361" width="12" style="101" customWidth="1"/>
    <col min="15362" max="15362" width="51.54296875" style="101" customWidth="1"/>
    <col min="15363" max="15363" width="13.54296875" style="101" customWidth="1"/>
    <col min="15364" max="15364" width="17.26953125" style="101" customWidth="1"/>
    <col min="15365" max="15365" width="10.7265625" style="101" customWidth="1"/>
    <col min="15366" max="15616" width="9.1796875" style="101"/>
    <col min="15617" max="15617" width="12" style="101" customWidth="1"/>
    <col min="15618" max="15618" width="51.54296875" style="101" customWidth="1"/>
    <col min="15619" max="15619" width="13.54296875" style="101" customWidth="1"/>
    <col min="15620" max="15620" width="17.26953125" style="101" customWidth="1"/>
    <col min="15621" max="15621" width="10.7265625" style="101" customWidth="1"/>
    <col min="15622" max="15872" width="9.1796875" style="101"/>
    <col min="15873" max="15873" width="12" style="101" customWidth="1"/>
    <col min="15874" max="15874" width="51.54296875" style="101" customWidth="1"/>
    <col min="15875" max="15875" width="13.54296875" style="101" customWidth="1"/>
    <col min="15876" max="15876" width="17.26953125" style="101" customWidth="1"/>
    <col min="15877" max="15877" width="10.7265625" style="101" customWidth="1"/>
    <col min="15878" max="16128" width="9.1796875" style="101"/>
    <col min="16129" max="16129" width="12" style="101" customWidth="1"/>
    <col min="16130" max="16130" width="51.54296875" style="101" customWidth="1"/>
    <col min="16131" max="16131" width="13.54296875" style="101" customWidth="1"/>
    <col min="16132" max="16132" width="17.26953125" style="101" customWidth="1"/>
    <col min="16133" max="16133" width="10.7265625" style="101" customWidth="1"/>
    <col min="16134" max="16384" width="9.1796875" style="101"/>
  </cols>
  <sheetData>
    <row r="1" spans="1:5" ht="48" customHeight="1">
      <c r="A1" s="977" t="s">
        <v>434</v>
      </c>
      <c r="B1" s="977"/>
      <c r="C1" s="977"/>
      <c r="E1" s="102"/>
    </row>
    <row r="2" spans="1:5" ht="22.5">
      <c r="A2" s="872"/>
      <c r="B2" s="872"/>
      <c r="C2" s="872"/>
      <c r="E2" s="102"/>
    </row>
    <row r="3" spans="1:5" ht="15.5">
      <c r="A3" s="883" t="s">
        <v>435</v>
      </c>
      <c r="B3" s="74"/>
      <c r="C3" s="74"/>
      <c r="E3" s="102"/>
    </row>
    <row r="4" spans="1:5" ht="15.5">
      <c r="A4" s="883" t="s">
        <v>76</v>
      </c>
      <c r="B4" s="74"/>
      <c r="C4" s="74"/>
      <c r="E4" s="102"/>
    </row>
    <row r="5" spans="1:5" ht="13.5" customHeight="1">
      <c r="A5" s="883"/>
      <c r="B5" s="74"/>
      <c r="C5" s="74"/>
      <c r="E5" s="102"/>
    </row>
    <row r="6" spans="1:5" ht="26.25" customHeight="1">
      <c r="A6" s="883" t="s">
        <v>77</v>
      </c>
      <c r="B6" s="74"/>
      <c r="C6" s="883" t="s">
        <v>78</v>
      </c>
      <c r="E6" s="102"/>
    </row>
    <row r="7" spans="1:5" ht="26.25" customHeight="1">
      <c r="A7" s="883" t="s">
        <v>79</v>
      </c>
      <c r="B7" s="74"/>
      <c r="C7" s="74"/>
      <c r="E7" s="102"/>
    </row>
    <row r="8" spans="1:5" ht="15.75" customHeight="1">
      <c r="A8" s="883"/>
      <c r="B8" s="74"/>
      <c r="C8" s="74"/>
      <c r="E8" s="102"/>
    </row>
    <row r="9" spans="1:5" ht="15.5">
      <c r="A9" s="883" t="s">
        <v>436</v>
      </c>
      <c r="B9" s="74"/>
      <c r="C9" s="74"/>
      <c r="E9" s="102"/>
    </row>
    <row r="10" spans="1:5">
      <c r="A10" s="103"/>
      <c r="B10" s="103"/>
      <c r="C10" s="103"/>
    </row>
    <row r="11" spans="1:5" ht="18">
      <c r="A11" s="884" t="s">
        <v>80</v>
      </c>
      <c r="B11" s="103"/>
      <c r="C11" s="74"/>
      <c r="D11" s="74"/>
      <c r="E11" s="74"/>
    </row>
    <row r="12" spans="1:5" ht="26.25" customHeight="1">
      <c r="A12" s="875"/>
      <c r="B12" s="166"/>
      <c r="C12" s="167" t="s">
        <v>81</v>
      </c>
      <c r="D12" s="167" t="s">
        <v>82</v>
      </c>
      <c r="E12" s="167" t="s">
        <v>79</v>
      </c>
    </row>
    <row r="13" spans="1:5" ht="26.25" customHeight="1">
      <c r="A13" s="885" t="s">
        <v>33</v>
      </c>
      <c r="B13" s="876" t="s">
        <v>510</v>
      </c>
      <c r="C13" s="874" t="s">
        <v>83</v>
      </c>
      <c r="D13" s="874" t="s">
        <v>84</v>
      </c>
      <c r="E13" s="168"/>
    </row>
    <row r="14" spans="1:5" ht="26.25" customHeight="1">
      <c r="A14" s="885" t="s">
        <v>54</v>
      </c>
      <c r="B14" s="876" t="s">
        <v>511</v>
      </c>
      <c r="C14" s="874" t="s">
        <v>83</v>
      </c>
      <c r="D14" s="874" t="s">
        <v>85</v>
      </c>
      <c r="E14" s="168"/>
    </row>
    <row r="15" spans="1:5" ht="26.25" customHeight="1">
      <c r="A15" s="885" t="s">
        <v>55</v>
      </c>
      <c r="B15" s="876" t="s">
        <v>414</v>
      </c>
      <c r="C15" s="874" t="s">
        <v>86</v>
      </c>
      <c r="D15" s="874" t="s">
        <v>85</v>
      </c>
      <c r="E15" s="168"/>
    </row>
    <row r="16" spans="1:5" ht="26.25" customHeight="1">
      <c r="A16" s="885" t="s">
        <v>56</v>
      </c>
      <c r="B16" s="876" t="s">
        <v>512</v>
      </c>
      <c r="C16" s="874" t="s">
        <v>83</v>
      </c>
      <c r="D16" s="874" t="s">
        <v>85</v>
      </c>
      <c r="E16" s="168"/>
    </row>
    <row r="17" spans="1:5" ht="26.25" customHeight="1">
      <c r="A17" s="885" t="s">
        <v>87</v>
      </c>
      <c r="B17" s="876" t="s">
        <v>444</v>
      </c>
      <c r="C17" s="874" t="s">
        <v>83</v>
      </c>
      <c r="D17" s="874" t="s">
        <v>85</v>
      </c>
      <c r="E17" s="168"/>
    </row>
    <row r="18" spans="1:5" ht="26.25" customHeight="1">
      <c r="A18" s="885" t="s">
        <v>88</v>
      </c>
      <c r="B18" s="876" t="s">
        <v>513</v>
      </c>
      <c r="C18" s="874" t="s">
        <v>83</v>
      </c>
      <c r="D18" s="874" t="s">
        <v>89</v>
      </c>
      <c r="E18" s="168"/>
    </row>
    <row r="19" spans="1:5" ht="26.25" customHeight="1">
      <c r="A19" s="885" t="s">
        <v>90</v>
      </c>
      <c r="B19" s="877" t="s">
        <v>415</v>
      </c>
      <c r="C19" s="874" t="s">
        <v>83</v>
      </c>
      <c r="D19" s="874" t="s">
        <v>85</v>
      </c>
      <c r="E19" s="168"/>
    </row>
    <row r="20" spans="1:5" ht="26.25" customHeight="1">
      <c r="A20" s="885" t="s">
        <v>91</v>
      </c>
      <c r="B20" s="876" t="s">
        <v>416</v>
      </c>
      <c r="C20" s="874" t="s">
        <v>86</v>
      </c>
      <c r="D20" s="874" t="s">
        <v>85</v>
      </c>
      <c r="E20" s="168"/>
    </row>
    <row r="21" spans="1:5" ht="26.25" customHeight="1">
      <c r="A21" s="885" t="s">
        <v>380</v>
      </c>
      <c r="B21" s="877" t="s">
        <v>417</v>
      </c>
      <c r="C21" s="874" t="s">
        <v>86</v>
      </c>
      <c r="D21" s="874" t="s">
        <v>85</v>
      </c>
      <c r="E21" s="168"/>
    </row>
    <row r="22" spans="1:5" ht="26.25" customHeight="1">
      <c r="A22" s="885" t="s">
        <v>394</v>
      </c>
      <c r="B22" s="876" t="s">
        <v>418</v>
      </c>
      <c r="C22" s="874" t="s">
        <v>86</v>
      </c>
      <c r="D22" s="874" t="s">
        <v>85</v>
      </c>
      <c r="E22" s="168"/>
    </row>
    <row r="23" spans="1:5" ht="26.25" customHeight="1">
      <c r="A23" s="885" t="s">
        <v>395</v>
      </c>
      <c r="B23" s="876" t="s">
        <v>419</v>
      </c>
      <c r="C23" s="874" t="s">
        <v>86</v>
      </c>
      <c r="D23" s="874" t="s">
        <v>85</v>
      </c>
      <c r="E23" s="168"/>
    </row>
    <row r="24" spans="1:5" ht="26.25" customHeight="1">
      <c r="A24" s="885" t="s">
        <v>92</v>
      </c>
      <c r="B24" s="876" t="s">
        <v>420</v>
      </c>
      <c r="C24" s="874" t="s">
        <v>83</v>
      </c>
      <c r="D24" s="874" t="s">
        <v>85</v>
      </c>
      <c r="E24" s="168"/>
    </row>
    <row r="25" spans="1:5" ht="26.25" customHeight="1">
      <c r="A25" s="885" t="s">
        <v>93</v>
      </c>
      <c r="B25" s="876" t="s">
        <v>421</v>
      </c>
      <c r="C25" s="874" t="s">
        <v>86</v>
      </c>
      <c r="D25" s="874" t="s">
        <v>85</v>
      </c>
      <c r="E25" s="168"/>
    </row>
    <row r="26" spans="1:5" ht="26.25" customHeight="1">
      <c r="A26" s="885" t="s">
        <v>94</v>
      </c>
      <c r="B26" s="876" t="s">
        <v>514</v>
      </c>
      <c r="C26" s="874" t="s">
        <v>83</v>
      </c>
      <c r="D26" s="874" t="s">
        <v>95</v>
      </c>
      <c r="E26" s="168"/>
    </row>
    <row r="27" spans="1:5" ht="26.25" customHeight="1">
      <c r="A27" s="885" t="s">
        <v>381</v>
      </c>
      <c r="B27" s="876" t="s">
        <v>423</v>
      </c>
      <c r="C27" s="874" t="s">
        <v>83</v>
      </c>
      <c r="D27" s="874" t="s">
        <v>95</v>
      </c>
      <c r="E27" s="168"/>
    </row>
    <row r="28" spans="1:5" ht="26.25" customHeight="1">
      <c r="A28" s="885" t="s">
        <v>96</v>
      </c>
      <c r="B28" s="876" t="s">
        <v>515</v>
      </c>
      <c r="C28" s="874" t="s">
        <v>83</v>
      </c>
      <c r="D28" s="874" t="s">
        <v>95</v>
      </c>
      <c r="E28" s="168"/>
    </row>
    <row r="29" spans="1:5" ht="26.25" customHeight="1">
      <c r="A29" s="885" t="s">
        <v>97</v>
      </c>
      <c r="B29" s="876" t="s">
        <v>516</v>
      </c>
      <c r="C29" s="874" t="s">
        <v>83</v>
      </c>
      <c r="D29" s="874" t="s">
        <v>95</v>
      </c>
      <c r="E29" s="168"/>
    </row>
    <row r="30" spans="1:5" ht="26.25" customHeight="1">
      <c r="A30" s="885" t="s">
        <v>98</v>
      </c>
      <c r="B30" s="876" t="s">
        <v>517</v>
      </c>
      <c r="C30" s="874" t="s">
        <v>83</v>
      </c>
      <c r="D30" s="874" t="s">
        <v>85</v>
      </c>
      <c r="E30" s="168"/>
    </row>
    <row r="31" spans="1:5" ht="26.25" customHeight="1">
      <c r="A31" s="885" t="s">
        <v>99</v>
      </c>
      <c r="B31" s="876" t="s">
        <v>518</v>
      </c>
      <c r="C31" s="874" t="s">
        <v>83</v>
      </c>
      <c r="D31" s="874" t="s">
        <v>100</v>
      </c>
      <c r="E31" s="168"/>
    </row>
    <row r="32" spans="1:5" ht="26.25" customHeight="1">
      <c r="A32" s="885" t="s">
        <v>101</v>
      </c>
      <c r="B32" s="876" t="s">
        <v>519</v>
      </c>
      <c r="C32" s="874" t="s">
        <v>102</v>
      </c>
      <c r="D32" s="874" t="s">
        <v>100</v>
      </c>
      <c r="E32" s="168"/>
    </row>
    <row r="33" spans="1:5" ht="15.5">
      <c r="A33" s="885" t="s">
        <v>103</v>
      </c>
      <c r="B33" s="876" t="s">
        <v>520</v>
      </c>
      <c r="C33" s="874" t="s">
        <v>83</v>
      </c>
      <c r="D33" s="874" t="s">
        <v>100</v>
      </c>
      <c r="E33" s="168"/>
    </row>
    <row r="34" spans="1:5" ht="31">
      <c r="A34" s="885" t="s">
        <v>104</v>
      </c>
      <c r="B34" s="876" t="s">
        <v>426</v>
      </c>
      <c r="C34" s="874" t="s">
        <v>102</v>
      </c>
      <c r="D34" s="874" t="s">
        <v>100</v>
      </c>
      <c r="E34" s="168"/>
    </row>
    <row r="35" spans="1:5" ht="31">
      <c r="A35" s="885" t="s">
        <v>105</v>
      </c>
      <c r="B35" s="876" t="s">
        <v>427</v>
      </c>
      <c r="C35" s="874" t="s">
        <v>102</v>
      </c>
      <c r="D35" s="874" t="s">
        <v>106</v>
      </c>
      <c r="E35" s="168"/>
    </row>
    <row r="36" spans="1:5" ht="31">
      <c r="A36" s="885" t="s">
        <v>107</v>
      </c>
      <c r="B36" s="876" t="s">
        <v>428</v>
      </c>
      <c r="C36" s="874" t="s">
        <v>102</v>
      </c>
      <c r="D36" s="874" t="s">
        <v>106</v>
      </c>
      <c r="E36" s="168"/>
    </row>
    <row r="37" spans="1:5" ht="31">
      <c r="A37" s="885" t="s">
        <v>108</v>
      </c>
      <c r="B37" s="876" t="s">
        <v>429</v>
      </c>
      <c r="C37" s="874" t="s">
        <v>102</v>
      </c>
      <c r="D37" s="874" t="s">
        <v>106</v>
      </c>
      <c r="E37" s="168"/>
    </row>
    <row r="38" spans="1:5" ht="31">
      <c r="A38" s="885" t="s">
        <v>109</v>
      </c>
      <c r="B38" s="876" t="s">
        <v>430</v>
      </c>
      <c r="C38" s="874" t="s">
        <v>102</v>
      </c>
      <c r="D38" s="874" t="s">
        <v>106</v>
      </c>
      <c r="E38" s="168"/>
    </row>
    <row r="39" spans="1:5" ht="15.5">
      <c r="A39" s="885" t="s">
        <v>110</v>
      </c>
      <c r="B39" s="876" t="s">
        <v>431</v>
      </c>
      <c r="C39" s="874" t="s">
        <v>86</v>
      </c>
      <c r="D39" s="874" t="s">
        <v>106</v>
      </c>
      <c r="E39" s="168"/>
    </row>
    <row r="40" spans="1:5" ht="15.5">
      <c r="A40" s="885"/>
      <c r="B40" s="169"/>
      <c r="C40" s="874"/>
      <c r="D40" s="874"/>
      <c r="E40" s="168"/>
    </row>
    <row r="41" spans="1:5" ht="15.5">
      <c r="A41" s="885" t="s">
        <v>111</v>
      </c>
      <c r="B41" s="882" t="s">
        <v>112</v>
      </c>
      <c r="C41" s="874"/>
      <c r="D41" s="874"/>
      <c r="E41" s="168"/>
    </row>
    <row r="42" spans="1:5" ht="15.5">
      <c r="A42" s="885"/>
      <c r="B42" s="169"/>
      <c r="C42" s="874"/>
      <c r="D42" s="874"/>
      <c r="E42" s="168"/>
    </row>
    <row r="43" spans="1:5" ht="31">
      <c r="A43" s="885" t="s">
        <v>113</v>
      </c>
      <c r="B43" s="876" t="s">
        <v>437</v>
      </c>
      <c r="C43" s="874" t="s">
        <v>114</v>
      </c>
      <c r="D43" s="874" t="s">
        <v>85</v>
      </c>
      <c r="E43" s="168"/>
    </row>
    <row r="44" spans="1:5" ht="15.5">
      <c r="A44" s="170"/>
      <c r="B44" s="170"/>
      <c r="C44" s="883"/>
      <c r="D44" s="883"/>
      <c r="E44" s="883"/>
    </row>
    <row r="45" spans="1:5">
      <c r="A45" s="103"/>
      <c r="B45" s="103"/>
      <c r="C45" s="886"/>
      <c r="D45" s="74"/>
      <c r="E45" s="74"/>
    </row>
    <row r="46" spans="1:5">
      <c r="A46" s="103"/>
      <c r="B46" s="103"/>
      <c r="C46" s="886"/>
      <c r="D46" s="74"/>
      <c r="E46" s="74"/>
    </row>
    <row r="47" spans="1:5">
      <c r="A47" s="103"/>
      <c r="B47" s="103"/>
      <c r="C47" s="74"/>
      <c r="D47" s="74"/>
      <c r="E47" s="74"/>
    </row>
    <row r="48" spans="1:5">
      <c r="A48" s="103"/>
      <c r="B48" s="103"/>
      <c r="C48" s="74"/>
      <c r="D48" s="74"/>
      <c r="E48" s="74"/>
    </row>
    <row r="49" spans="1:5">
      <c r="A49" s="103"/>
      <c r="B49" s="103"/>
      <c r="C49" s="74"/>
      <c r="D49" s="74"/>
      <c r="E49" s="74"/>
    </row>
    <row r="50" spans="1:5">
      <c r="C50" s="74"/>
      <c r="D50" s="74"/>
      <c r="E50" s="74"/>
    </row>
    <row r="51" spans="1:5">
      <c r="C51" s="74"/>
      <c r="D51" s="74"/>
      <c r="E51" s="74"/>
    </row>
    <row r="52" spans="1:5">
      <c r="C52" s="74"/>
      <c r="D52" s="74"/>
      <c r="E52" s="74"/>
    </row>
    <row r="53" spans="1:5">
      <c r="C53" s="74"/>
      <c r="D53" s="74"/>
      <c r="E53" s="74"/>
    </row>
    <row r="54" spans="1:5">
      <c r="C54" s="74"/>
      <c r="D54" s="74"/>
      <c r="E54" s="74"/>
    </row>
    <row r="55" spans="1:5">
      <c r="C55" s="74"/>
      <c r="D55" s="74"/>
      <c r="E55" s="74"/>
    </row>
    <row r="56" spans="1:5">
      <c r="C56" s="74"/>
      <c r="D56" s="74"/>
      <c r="E56" s="74"/>
    </row>
    <row r="57" spans="1:5">
      <c r="C57" s="74"/>
      <c r="D57" s="74"/>
      <c r="E57" s="74"/>
    </row>
    <row r="58" spans="1:5">
      <c r="C58" s="74"/>
      <c r="D58" s="74"/>
      <c r="E58" s="74"/>
    </row>
    <row r="59" spans="1:5">
      <c r="C59" s="74"/>
      <c r="D59" s="74"/>
      <c r="E59" s="74"/>
    </row>
  </sheetData>
  <mergeCells count="1">
    <mergeCell ref="A1:C1"/>
  </mergeCells>
  <hyperlinks>
    <hyperlink ref="B13" location="'TD1-TD3'!A1" display="Percentage of adults travelling on previous day: 2000-2019"/>
    <hyperlink ref="B14" location="'TD1-TD3'!A66" display="Percentage of journeys made by main mode of travel: 1999-2019"/>
    <hyperlink ref="B15" location="'TD1-TD3'!A83" display="Percentage of journeys by main mode of travel and distance: 2019"/>
    <hyperlink ref="B16" location="'TD1-TD3'!A101" display="Percentage of stages by main mode of travel: 1999-2019"/>
    <hyperlink ref="B17" location="TD2c!A1" display="Multi Stage journeys: 2015-2018 (combined)"/>
    <hyperlink ref="B18" location="'TD1-TD3'!A120" display="Percentage of journeys made by purpose of travel: 1999-2019"/>
    <hyperlink ref="B19" location="'TD4-TD5'!A1" display="Percentage of journeys made by distance of travel: 2012-2019"/>
    <hyperlink ref="B20" location="'TD4-TD5'!A19" display="Percentage of journeys made by distance and main mode of travel: 2019"/>
    <hyperlink ref="B25" location="'TD4-TD5'!A138" display="Distance summary statistics by mode of transport: 2019"/>
    <hyperlink ref="B29" location="'TD6-TD8'!A58" display="Percentage of journeys made by day of travel: 1999-2019"/>
    <hyperlink ref="B31" location="'TD9-TD11'!A20" display="Percentage of car/van stages delayed by congestion: 2003-2019"/>
    <hyperlink ref="B32" location="'TD9-TD11'!A29" display="Reason for congestion for car/van stages: 2003-2019"/>
    <hyperlink ref="B33" location="'TD9-TD11'!A46" display="Percentage of bus stages where passenger experienced delay: 2003-2019"/>
    <hyperlink ref="B34" location="'TD12'!A1" display="Percentage of driver stages where delay experienced by amount of delay: 2017-2019 (combined)"/>
    <hyperlink ref="B35" location="'TD13-TD14'!A1" display="Percentage of journeys originating in each council area by destination council area: 2015-2019 (combined)"/>
    <hyperlink ref="B36" location="'TD13-TD14'!A42" display="Percentage of journeys ending in each council area by area of origin: 2015-2019 (combined)"/>
    <hyperlink ref="B37" location="'TD15-TD16'!A1" display="Percentage of employed people resident in each council area by council area of workplace: 2015-2019 (combined)"/>
    <hyperlink ref="B38" location="'TD15-TD16'!A41" display="Percentage of employed people in each council area by council area of residence: 2015-2019 (combined)"/>
    <hyperlink ref="B41" location="'Table A'!A1" display="95% confidence limits for estimates, based on SHS sub-sample sizes"/>
    <hyperlink ref="B43" location="'Annex A -Straight line distanc'!A1" display="Tables 2a, 4, 4a, 5 and 5a calculated using straight line distance data: 2012-2019 or 2019"/>
    <hyperlink ref="B39" location="'TD17'!A1" display="Use of ordering services, 2019"/>
    <hyperlink ref="B24" location="'TD4-TD5'!A88" display="Distance summary statistics: 2012-2019"/>
    <hyperlink ref="B26" location="'TD6-TD8'!A1" display="Percentage of journeys made by duration of journey: 1999-2019"/>
    <hyperlink ref="B30" location="'TD9-TD11'!A1" display="Percentage of car stages by car occupancy: 1999-2019"/>
    <hyperlink ref="B21" location="'TD4-TD5'!A40" display="Percentage of journeys to work by road network distance by main mode, 2019"/>
    <hyperlink ref="B27" location="'TD6-TD8'!A18" display="Percentage of journeys to work by duration of journey: 2012-2019"/>
    <hyperlink ref="B22" location="'TD4-TD5'!A60" display="Percentage of journeys under 2 miles by road network distance by main mode, 2019"/>
    <hyperlink ref="B23" location="'TD4-TD5'!A74" display="Percentage of journeys under 5 miles by road network distance main mode, 2019"/>
    <hyperlink ref="B28" location="'TD6-TD8'!A34" display="Percentage of journeys made by start time of journey: 1999-2019"/>
  </hyperlinks>
  <pageMargins left="0.7" right="0.7" top="0.75" bottom="0.75" header="0.3" footer="0.3"/>
  <pageSetup paperSize="9" scale="8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I148"/>
  <sheetViews>
    <sheetView zoomScaleNormal="100" workbookViewId="0"/>
  </sheetViews>
  <sheetFormatPr defaultColWidth="9.1796875" defaultRowHeight="12.5"/>
  <cols>
    <col min="1" max="1" width="41.7265625" style="51" customWidth="1"/>
    <col min="2" max="2" width="15.26953125" style="51" customWidth="1"/>
    <col min="3" max="11" width="12.7265625" style="51" customWidth="1"/>
    <col min="12" max="16384" width="9.1796875" style="51"/>
  </cols>
  <sheetData>
    <row r="1" spans="1:35" ht="18.5" thickBot="1">
      <c r="A1" s="151" t="s">
        <v>412</v>
      </c>
      <c r="I1" s="57"/>
    </row>
    <row r="2" spans="1:35" ht="52.9" customHeight="1">
      <c r="A2" s="152"/>
      <c r="B2" s="1063" t="s">
        <v>234</v>
      </c>
      <c r="C2" s="1063" t="s">
        <v>235</v>
      </c>
      <c r="D2" s="153"/>
      <c r="E2" s="153"/>
      <c r="F2" s="153"/>
      <c r="G2" s="153"/>
      <c r="H2" s="153"/>
      <c r="I2" s="1063" t="s">
        <v>328</v>
      </c>
      <c r="J2" s="1063"/>
      <c r="K2" s="153"/>
      <c r="L2" s="58"/>
      <c r="M2" s="58"/>
    </row>
    <row r="3" spans="1:35" ht="63.75" customHeight="1">
      <c r="A3" s="154"/>
      <c r="B3" s="1064"/>
      <c r="C3" s="1064"/>
      <c r="D3" s="155" t="s">
        <v>236</v>
      </c>
      <c r="E3" s="155" t="s">
        <v>237</v>
      </c>
      <c r="F3" s="155" t="s">
        <v>238</v>
      </c>
      <c r="G3" s="156" t="s">
        <v>53</v>
      </c>
      <c r="H3" s="155"/>
      <c r="I3" s="155" t="s">
        <v>240</v>
      </c>
      <c r="J3" s="155" t="s">
        <v>239</v>
      </c>
      <c r="K3" s="156"/>
      <c r="L3" s="59"/>
      <c r="M3" s="59"/>
    </row>
    <row r="4" spans="1:35" ht="16.5" customHeight="1">
      <c r="A4" s="157"/>
      <c r="B4" s="158"/>
      <c r="C4" s="158"/>
      <c r="D4" s="158"/>
      <c r="E4" s="158"/>
      <c r="F4" s="158"/>
      <c r="G4" s="159"/>
      <c r="H4" s="158"/>
      <c r="I4" s="158"/>
      <c r="J4" s="160" t="s">
        <v>75</v>
      </c>
      <c r="K4" s="159"/>
      <c r="L4" s="59"/>
      <c r="M4" s="59"/>
      <c r="Z4" s="196"/>
      <c r="AB4" s="54"/>
      <c r="AC4" s="54"/>
    </row>
    <row r="5" spans="1:35" ht="15.5">
      <c r="A5" s="157" t="s">
        <v>241</v>
      </c>
      <c r="B5" s="789">
        <v>0.9</v>
      </c>
      <c r="C5" s="789">
        <v>7</v>
      </c>
      <c r="D5" s="789">
        <v>0.3</v>
      </c>
      <c r="E5" s="789">
        <v>0.5</v>
      </c>
      <c r="F5" s="789">
        <v>2.7</v>
      </c>
      <c r="G5" s="783">
        <v>6990</v>
      </c>
      <c r="H5" s="784"/>
      <c r="I5" s="802">
        <v>52.4</v>
      </c>
      <c r="J5" s="802">
        <v>47.6</v>
      </c>
      <c r="K5" s="810">
        <v>680</v>
      </c>
      <c r="L5" s="60"/>
      <c r="M5" s="232"/>
      <c r="Z5" s="196"/>
      <c r="AA5" s="190"/>
      <c r="AB5" s="54"/>
      <c r="AC5" s="196"/>
      <c r="AD5" s="196"/>
      <c r="AE5" s="196"/>
      <c r="AF5" s="54"/>
      <c r="AG5" s="54"/>
      <c r="AH5" s="54"/>
      <c r="AI5" s="54"/>
    </row>
    <row r="6" spans="1:35" ht="15.5">
      <c r="A6" s="161" t="s">
        <v>242</v>
      </c>
      <c r="B6" s="794"/>
      <c r="C6" s="786"/>
      <c r="D6" s="786"/>
      <c r="E6" s="786"/>
      <c r="F6" s="786"/>
      <c r="G6" s="804"/>
      <c r="H6" s="166"/>
      <c r="I6" s="792"/>
      <c r="J6" s="792"/>
      <c r="K6" s="793" t="s">
        <v>293</v>
      </c>
      <c r="L6" s="60"/>
      <c r="M6" s="60"/>
      <c r="AA6" s="190"/>
      <c r="AD6" s="196"/>
      <c r="AE6" s="196"/>
      <c r="AF6" s="54"/>
    </row>
    <row r="7" spans="1:35" ht="15.5">
      <c r="A7" s="162" t="s">
        <v>243</v>
      </c>
      <c r="B7" s="805">
        <v>1</v>
      </c>
      <c r="C7" s="805">
        <v>7</v>
      </c>
      <c r="D7" s="805">
        <v>0</v>
      </c>
      <c r="E7" s="805">
        <v>1</v>
      </c>
      <c r="F7" s="805">
        <v>3</v>
      </c>
      <c r="G7" s="783">
        <v>3150</v>
      </c>
      <c r="H7" s="784"/>
      <c r="I7" s="808">
        <v>52</v>
      </c>
      <c r="J7" s="808">
        <v>48</v>
      </c>
      <c r="K7" s="810">
        <v>310</v>
      </c>
      <c r="L7" s="60"/>
      <c r="M7" s="60"/>
      <c r="Z7" s="196"/>
      <c r="AA7" s="190"/>
      <c r="AB7" s="54"/>
      <c r="AC7" s="196"/>
      <c r="AD7" s="196"/>
      <c r="AE7" s="196"/>
      <c r="AF7" s="54"/>
    </row>
    <row r="8" spans="1:35" ht="15.5">
      <c r="A8" s="162" t="s">
        <v>244</v>
      </c>
      <c r="B8" s="805">
        <v>1</v>
      </c>
      <c r="C8" s="805">
        <v>7</v>
      </c>
      <c r="D8" s="805">
        <v>0</v>
      </c>
      <c r="E8" s="805">
        <v>0</v>
      </c>
      <c r="F8" s="805">
        <v>3</v>
      </c>
      <c r="G8" s="783">
        <v>3840</v>
      </c>
      <c r="H8" s="784"/>
      <c r="I8" s="808">
        <v>53</v>
      </c>
      <c r="J8" s="808">
        <v>47</v>
      </c>
      <c r="K8" s="810">
        <v>370</v>
      </c>
      <c r="L8" s="60"/>
      <c r="M8" s="60"/>
      <c r="Z8" s="196"/>
      <c r="AA8" s="190"/>
      <c r="AB8" s="54"/>
      <c r="AC8" s="196"/>
      <c r="AD8" s="196"/>
      <c r="AE8" s="196"/>
      <c r="AF8" s="54"/>
    </row>
    <row r="9" spans="1:35" ht="15.5">
      <c r="A9" s="162" t="s">
        <v>358</v>
      </c>
      <c r="B9" s="803" t="s">
        <v>120</v>
      </c>
      <c r="C9" s="803" t="s">
        <v>120</v>
      </c>
      <c r="D9" s="803" t="s">
        <v>120</v>
      </c>
      <c r="E9" s="803" t="s">
        <v>120</v>
      </c>
      <c r="F9" s="803" t="s">
        <v>120</v>
      </c>
      <c r="G9" s="783">
        <v>0</v>
      </c>
      <c r="H9" s="784"/>
      <c r="I9" s="809" t="s">
        <v>120</v>
      </c>
      <c r="J9" s="809" t="s">
        <v>120</v>
      </c>
      <c r="K9" s="810">
        <v>0</v>
      </c>
      <c r="L9" s="60"/>
      <c r="M9" s="60"/>
      <c r="Z9" s="196"/>
      <c r="AA9" s="190"/>
      <c r="AB9" s="54"/>
      <c r="AC9" s="196"/>
      <c r="AD9" s="196"/>
      <c r="AE9" s="196"/>
      <c r="AF9" s="54"/>
    </row>
    <row r="10" spans="1:35" ht="15.5">
      <c r="A10" s="162" t="s">
        <v>359</v>
      </c>
      <c r="B10" s="803" t="s">
        <v>120</v>
      </c>
      <c r="C10" s="803" t="s">
        <v>120</v>
      </c>
      <c r="D10" s="803" t="s">
        <v>120</v>
      </c>
      <c r="E10" s="803" t="s">
        <v>120</v>
      </c>
      <c r="F10" s="803" t="s">
        <v>120</v>
      </c>
      <c r="G10" s="783">
        <v>0</v>
      </c>
      <c r="H10" s="784"/>
      <c r="I10" s="809" t="s">
        <v>120</v>
      </c>
      <c r="J10" s="809" t="s">
        <v>120</v>
      </c>
      <c r="K10" s="810">
        <v>0</v>
      </c>
      <c r="L10" s="60"/>
      <c r="M10" s="60"/>
      <c r="Z10" s="196"/>
      <c r="AA10" s="190"/>
      <c r="AB10" s="54"/>
      <c r="AC10" s="196"/>
      <c r="AD10" s="196"/>
      <c r="AE10" s="196"/>
      <c r="AF10" s="54"/>
    </row>
    <row r="11" spans="1:35" ht="15.5">
      <c r="A11" s="161" t="s">
        <v>245</v>
      </c>
      <c r="B11" s="794"/>
      <c r="C11" s="794"/>
      <c r="D11" s="786"/>
      <c r="E11" s="786"/>
      <c r="F11" s="786"/>
      <c r="G11" s="166" t="s">
        <v>293</v>
      </c>
      <c r="H11" s="166"/>
      <c r="I11" s="166"/>
      <c r="J11" s="166"/>
      <c r="K11" s="793" t="s">
        <v>293</v>
      </c>
      <c r="L11" s="60"/>
      <c r="M11" s="60"/>
      <c r="N11" s="560"/>
      <c r="AA11" s="190"/>
      <c r="AD11" s="196"/>
      <c r="AE11" s="196"/>
      <c r="AF11" s="54"/>
    </row>
    <row r="12" spans="1:35" ht="15.5">
      <c r="A12" s="162" t="s">
        <v>246</v>
      </c>
      <c r="B12" s="805">
        <v>0</v>
      </c>
      <c r="C12" s="805">
        <v>6</v>
      </c>
      <c r="D12" s="805">
        <v>0</v>
      </c>
      <c r="E12" s="805">
        <v>1</v>
      </c>
      <c r="F12" s="805">
        <v>4</v>
      </c>
      <c r="G12" s="783">
        <v>150</v>
      </c>
      <c r="H12" s="784"/>
      <c r="I12" s="809" t="s">
        <v>120</v>
      </c>
      <c r="J12" s="809" t="s">
        <v>120</v>
      </c>
      <c r="K12" s="810">
        <v>20</v>
      </c>
      <c r="L12" s="60"/>
      <c r="M12" s="60"/>
      <c r="N12" s="560"/>
      <c r="Z12" s="196"/>
      <c r="AA12" s="190"/>
      <c r="AB12" s="54"/>
      <c r="AC12" s="196"/>
      <c r="AD12" s="196"/>
      <c r="AE12" s="196"/>
      <c r="AF12" s="54"/>
    </row>
    <row r="13" spans="1:35" ht="15.5">
      <c r="A13" s="162" t="s">
        <v>247</v>
      </c>
      <c r="B13" s="805">
        <v>1</v>
      </c>
      <c r="C13" s="805">
        <v>8</v>
      </c>
      <c r="D13" s="805">
        <v>0</v>
      </c>
      <c r="E13" s="805">
        <v>0</v>
      </c>
      <c r="F13" s="805">
        <v>5</v>
      </c>
      <c r="G13" s="783">
        <v>760</v>
      </c>
      <c r="H13" s="784"/>
      <c r="I13" s="808">
        <v>55</v>
      </c>
      <c r="J13" s="808">
        <v>45</v>
      </c>
      <c r="K13" s="810">
        <v>100</v>
      </c>
      <c r="L13" s="60"/>
      <c r="M13" s="560"/>
      <c r="N13" s="560"/>
      <c r="Z13" s="196"/>
      <c r="AA13" s="190"/>
      <c r="AB13" s="54"/>
      <c r="AC13" s="196"/>
      <c r="AD13" s="196"/>
      <c r="AE13" s="196"/>
      <c r="AF13" s="54"/>
    </row>
    <row r="14" spans="1:35" ht="15.5">
      <c r="A14" s="162" t="s">
        <v>248</v>
      </c>
      <c r="B14" s="805">
        <v>1</v>
      </c>
      <c r="C14" s="805">
        <v>9</v>
      </c>
      <c r="D14" s="805">
        <v>0</v>
      </c>
      <c r="E14" s="805">
        <v>1</v>
      </c>
      <c r="F14" s="805">
        <v>4</v>
      </c>
      <c r="G14" s="783">
        <v>1160</v>
      </c>
      <c r="H14" s="784"/>
      <c r="I14" s="808">
        <v>54</v>
      </c>
      <c r="J14" s="808">
        <v>46</v>
      </c>
      <c r="K14" s="810">
        <v>160</v>
      </c>
      <c r="L14" s="60"/>
      <c r="M14" s="560"/>
      <c r="N14" s="560"/>
      <c r="Z14" s="196"/>
      <c r="AA14" s="190"/>
      <c r="AB14" s="54"/>
      <c r="AC14" s="196"/>
      <c r="AD14" s="196"/>
      <c r="AE14" s="196"/>
      <c r="AF14" s="54"/>
    </row>
    <row r="15" spans="1:35" ht="15.5">
      <c r="A15" s="162" t="s">
        <v>249</v>
      </c>
      <c r="B15" s="805">
        <v>2</v>
      </c>
      <c r="C15" s="805">
        <v>9</v>
      </c>
      <c r="D15" s="805">
        <v>1</v>
      </c>
      <c r="E15" s="805">
        <v>0</v>
      </c>
      <c r="F15" s="805">
        <v>3</v>
      </c>
      <c r="G15" s="783">
        <v>1070</v>
      </c>
      <c r="H15" s="784"/>
      <c r="I15" s="808">
        <v>62</v>
      </c>
      <c r="J15" s="808">
        <v>38</v>
      </c>
      <c r="K15" s="810">
        <v>140</v>
      </c>
      <c r="L15" s="60"/>
      <c r="M15" s="560"/>
      <c r="N15" s="560"/>
      <c r="Z15" s="196"/>
      <c r="AA15" s="190"/>
      <c r="AB15" s="54"/>
      <c r="AC15" s="196"/>
      <c r="AD15" s="196"/>
      <c r="AE15" s="196"/>
      <c r="AF15" s="54"/>
    </row>
    <row r="16" spans="1:35" ht="15.5">
      <c r="A16" s="162" t="s">
        <v>250</v>
      </c>
      <c r="B16" s="805">
        <v>1</v>
      </c>
      <c r="C16" s="805">
        <v>7</v>
      </c>
      <c r="D16" s="805">
        <v>0</v>
      </c>
      <c r="E16" s="805">
        <v>1</v>
      </c>
      <c r="F16" s="805">
        <v>1</v>
      </c>
      <c r="G16" s="783">
        <v>1260</v>
      </c>
      <c r="H16" s="784"/>
      <c r="I16" s="808">
        <v>41</v>
      </c>
      <c r="J16" s="808">
        <v>59</v>
      </c>
      <c r="K16" s="810">
        <v>120</v>
      </c>
      <c r="L16" s="60"/>
      <c r="M16" s="560"/>
      <c r="N16" s="560"/>
      <c r="Z16" s="196"/>
      <c r="AA16" s="190"/>
      <c r="AB16" s="54"/>
      <c r="AC16" s="196"/>
      <c r="AD16" s="196"/>
      <c r="AE16" s="196"/>
      <c r="AF16" s="54"/>
    </row>
    <row r="17" spans="1:32" ht="15.5">
      <c r="A17" s="162" t="s">
        <v>251</v>
      </c>
      <c r="B17" s="805">
        <v>1</v>
      </c>
      <c r="C17" s="805">
        <v>5</v>
      </c>
      <c r="D17" s="805">
        <v>0</v>
      </c>
      <c r="E17" s="805">
        <v>1</v>
      </c>
      <c r="F17" s="805">
        <v>1</v>
      </c>
      <c r="G17" s="783">
        <v>1200</v>
      </c>
      <c r="H17" s="784"/>
      <c r="I17" s="808">
        <v>43</v>
      </c>
      <c r="J17" s="808">
        <v>57</v>
      </c>
      <c r="K17" s="810">
        <v>90</v>
      </c>
      <c r="L17" s="60"/>
      <c r="M17" s="560"/>
      <c r="Z17" s="196"/>
      <c r="AA17" s="190"/>
      <c r="AB17" s="54"/>
      <c r="AC17" s="196"/>
      <c r="AD17" s="196"/>
      <c r="AE17" s="196"/>
      <c r="AF17" s="54"/>
    </row>
    <row r="18" spans="1:32" ht="15.5">
      <c r="A18" s="162" t="s">
        <v>252</v>
      </c>
      <c r="B18" s="805">
        <v>0</v>
      </c>
      <c r="C18" s="805">
        <v>4</v>
      </c>
      <c r="D18" s="805">
        <v>0</v>
      </c>
      <c r="E18" s="805">
        <v>0</v>
      </c>
      <c r="F18" s="805">
        <v>0</v>
      </c>
      <c r="G18" s="783">
        <v>1000</v>
      </c>
      <c r="H18" s="784"/>
      <c r="I18" s="811" t="s">
        <v>120</v>
      </c>
      <c r="J18" s="811" t="s">
        <v>120</v>
      </c>
      <c r="K18" s="810">
        <v>40</v>
      </c>
      <c r="L18" s="60"/>
      <c r="M18" s="560"/>
      <c r="Z18" s="196"/>
      <c r="AA18" s="190"/>
      <c r="AB18" s="54"/>
      <c r="AC18" s="196"/>
      <c r="AD18" s="196"/>
      <c r="AE18" s="196"/>
      <c r="AF18" s="54"/>
    </row>
    <row r="19" spans="1:32" ht="15.5">
      <c r="A19" s="162" t="s">
        <v>253</v>
      </c>
      <c r="B19" s="805">
        <v>2</v>
      </c>
      <c r="C19" s="805">
        <v>2</v>
      </c>
      <c r="D19" s="805">
        <v>0</v>
      </c>
      <c r="E19" s="805">
        <v>0</v>
      </c>
      <c r="F19" s="805">
        <v>0</v>
      </c>
      <c r="G19" s="783">
        <v>390</v>
      </c>
      <c r="H19" s="784"/>
      <c r="I19" s="809" t="s">
        <v>120</v>
      </c>
      <c r="J19" s="809" t="s">
        <v>120</v>
      </c>
      <c r="K19" s="810">
        <v>10</v>
      </c>
      <c r="L19" s="60"/>
      <c r="M19" s="60"/>
      <c r="Z19" s="196"/>
      <c r="AA19" s="190"/>
      <c r="AB19" s="54"/>
      <c r="AC19" s="196"/>
      <c r="AD19" s="196"/>
      <c r="AE19" s="196"/>
      <c r="AF19" s="54"/>
    </row>
    <row r="20" spans="1:32" ht="15.5">
      <c r="A20" s="161" t="s">
        <v>336</v>
      </c>
      <c r="B20" s="794"/>
      <c r="C20" s="794"/>
      <c r="D20" s="794"/>
      <c r="E20" s="786"/>
      <c r="F20" s="786"/>
      <c r="G20" s="784" t="s">
        <v>293</v>
      </c>
      <c r="H20" s="784"/>
      <c r="I20" s="795"/>
      <c r="J20" s="795"/>
      <c r="K20" s="793" t="s">
        <v>293</v>
      </c>
      <c r="L20" s="60"/>
      <c r="M20" s="60"/>
      <c r="AA20" s="190"/>
      <c r="AD20" s="196"/>
      <c r="AE20" s="196"/>
      <c r="AF20" s="54"/>
    </row>
    <row r="21" spans="1:32" ht="15.5">
      <c r="A21" s="162" t="s">
        <v>337</v>
      </c>
      <c r="B21" s="139">
        <v>1</v>
      </c>
      <c r="C21" s="139">
        <v>7</v>
      </c>
      <c r="D21" s="139">
        <v>0</v>
      </c>
      <c r="E21" s="139">
        <v>1</v>
      </c>
      <c r="F21" s="139">
        <v>3</v>
      </c>
      <c r="G21" s="783">
        <v>5460</v>
      </c>
      <c r="H21" s="784"/>
      <c r="I21" s="811">
        <v>54</v>
      </c>
      <c r="J21" s="811">
        <v>46</v>
      </c>
      <c r="K21" s="810">
        <v>540</v>
      </c>
      <c r="L21" s="60"/>
      <c r="M21" s="60"/>
      <c r="Z21" s="196"/>
      <c r="AA21" s="190"/>
      <c r="AB21" s="54"/>
      <c r="AC21" s="196"/>
      <c r="AD21" s="196"/>
      <c r="AE21" s="196"/>
      <c r="AF21" s="54"/>
    </row>
    <row r="22" spans="1:32" ht="15.5">
      <c r="A22" s="162" t="s">
        <v>338</v>
      </c>
      <c r="B22" s="139">
        <v>1</v>
      </c>
      <c r="C22" s="139">
        <v>7</v>
      </c>
      <c r="D22" s="139">
        <v>0</v>
      </c>
      <c r="E22" s="139">
        <v>1</v>
      </c>
      <c r="F22" s="139">
        <v>1</v>
      </c>
      <c r="G22" s="783">
        <v>940</v>
      </c>
      <c r="H22" s="784"/>
      <c r="I22" s="811">
        <v>41</v>
      </c>
      <c r="J22" s="811">
        <v>59</v>
      </c>
      <c r="K22" s="810">
        <v>90</v>
      </c>
      <c r="L22" s="60"/>
      <c r="M22" s="60"/>
      <c r="Z22" s="196"/>
      <c r="AA22" s="190"/>
      <c r="AB22" s="54"/>
      <c r="AC22" s="196"/>
      <c r="AD22" s="196"/>
      <c r="AE22" s="196"/>
      <c r="AF22" s="54"/>
    </row>
    <row r="23" spans="1:32" ht="15.5">
      <c r="A23" s="162" t="s">
        <v>340</v>
      </c>
      <c r="B23" s="139">
        <v>1</v>
      </c>
      <c r="C23" s="139">
        <v>4</v>
      </c>
      <c r="D23" s="139">
        <v>0</v>
      </c>
      <c r="E23" s="139">
        <v>0</v>
      </c>
      <c r="F23" s="139">
        <v>3</v>
      </c>
      <c r="G23" s="783">
        <v>90</v>
      </c>
      <c r="H23" s="784"/>
      <c r="I23" s="809" t="s">
        <v>120</v>
      </c>
      <c r="J23" s="809" t="s">
        <v>120</v>
      </c>
      <c r="K23" s="810">
        <v>10</v>
      </c>
      <c r="L23" s="60"/>
      <c r="M23" s="60"/>
      <c r="Z23" s="196"/>
      <c r="AA23" s="190"/>
      <c r="AB23" s="54"/>
      <c r="AC23" s="196"/>
      <c r="AD23" s="196"/>
      <c r="AE23" s="196"/>
      <c r="AF23" s="54"/>
    </row>
    <row r="24" spans="1:32" ht="15.5">
      <c r="A24" s="162" t="s">
        <v>339</v>
      </c>
      <c r="B24" s="139">
        <v>1</v>
      </c>
      <c r="C24" s="139">
        <v>9</v>
      </c>
      <c r="D24" s="139">
        <v>0</v>
      </c>
      <c r="E24" s="139">
        <v>0</v>
      </c>
      <c r="F24" s="139">
        <v>3</v>
      </c>
      <c r="G24" s="783">
        <v>290</v>
      </c>
      <c r="H24" s="784"/>
      <c r="I24" s="809" t="s">
        <v>120</v>
      </c>
      <c r="J24" s="809" t="s">
        <v>120</v>
      </c>
      <c r="K24" s="810">
        <v>40</v>
      </c>
      <c r="L24" s="60"/>
      <c r="M24" s="60"/>
      <c r="Z24" s="196"/>
      <c r="AA24" s="190"/>
      <c r="AB24" s="54"/>
      <c r="AC24" s="196"/>
      <c r="AD24" s="196"/>
    </row>
    <row r="25" spans="1:32" ht="15.5">
      <c r="A25" s="162" t="s">
        <v>341</v>
      </c>
      <c r="B25" s="139">
        <v>0</v>
      </c>
      <c r="C25" s="139">
        <v>3</v>
      </c>
      <c r="D25" s="139">
        <v>1</v>
      </c>
      <c r="E25" s="139">
        <v>1</v>
      </c>
      <c r="F25" s="139">
        <v>1</v>
      </c>
      <c r="G25" s="783">
        <v>110</v>
      </c>
      <c r="H25" s="784"/>
      <c r="I25" s="809" t="s">
        <v>120</v>
      </c>
      <c r="J25" s="809" t="s">
        <v>120</v>
      </c>
      <c r="K25" s="810">
        <v>0</v>
      </c>
      <c r="L25" s="60"/>
      <c r="M25" s="60"/>
      <c r="Z25" s="196"/>
      <c r="AA25" s="190"/>
      <c r="AB25" s="54"/>
      <c r="AC25" s="196"/>
      <c r="AD25" s="196"/>
      <c r="AE25" s="196"/>
      <c r="AF25" s="54"/>
    </row>
    <row r="26" spans="1:32" ht="15.5">
      <c r="A26" s="162" t="s">
        <v>35</v>
      </c>
      <c r="B26" s="139">
        <v>2</v>
      </c>
      <c r="C26" s="139">
        <v>0</v>
      </c>
      <c r="D26" s="139">
        <v>0</v>
      </c>
      <c r="E26" s="139">
        <v>0</v>
      </c>
      <c r="F26" s="139">
        <v>3</v>
      </c>
      <c r="G26" s="783">
        <v>90</v>
      </c>
      <c r="H26" s="784"/>
      <c r="I26" s="809" t="s">
        <v>120</v>
      </c>
      <c r="J26" s="809" t="s">
        <v>120</v>
      </c>
      <c r="K26" s="810">
        <v>10</v>
      </c>
      <c r="L26" s="60"/>
      <c r="M26" s="60"/>
      <c r="Z26" s="196"/>
      <c r="AA26" s="190"/>
      <c r="AB26" s="54"/>
      <c r="AC26" s="196"/>
      <c r="AD26" s="196"/>
    </row>
    <row r="27" spans="1:32" ht="15.5">
      <c r="A27" s="161" t="s">
        <v>254</v>
      </c>
      <c r="B27" s="794"/>
      <c r="C27" s="794"/>
      <c r="D27" s="786"/>
      <c r="E27" s="786"/>
      <c r="F27" s="786"/>
      <c r="G27" s="166" t="s">
        <v>293</v>
      </c>
      <c r="H27" s="166"/>
      <c r="I27" s="166"/>
      <c r="J27" s="166"/>
      <c r="K27" s="793" t="s">
        <v>293</v>
      </c>
      <c r="L27" s="60"/>
      <c r="M27" s="60"/>
      <c r="AA27" s="190"/>
      <c r="AD27" s="196"/>
      <c r="AE27" s="196"/>
      <c r="AF27" s="54"/>
    </row>
    <row r="28" spans="1:32" ht="15.5">
      <c r="A28" s="162" t="s">
        <v>255</v>
      </c>
      <c r="B28" s="805">
        <v>0</v>
      </c>
      <c r="C28" s="805">
        <v>9</v>
      </c>
      <c r="D28" s="805">
        <v>0</v>
      </c>
      <c r="E28" s="805">
        <v>1</v>
      </c>
      <c r="F28" s="805">
        <v>2</v>
      </c>
      <c r="G28" s="783">
        <v>480</v>
      </c>
      <c r="H28" s="784"/>
      <c r="I28" s="808">
        <v>61</v>
      </c>
      <c r="J28" s="808">
        <v>39</v>
      </c>
      <c r="K28" s="810">
        <v>50</v>
      </c>
      <c r="L28" s="60"/>
      <c r="M28" s="60"/>
      <c r="Z28" s="196"/>
      <c r="AA28" s="190"/>
      <c r="AB28" s="54"/>
      <c r="AC28" s="196"/>
      <c r="AD28" s="196"/>
      <c r="AE28" s="196"/>
      <c r="AF28" s="54"/>
    </row>
    <row r="29" spans="1:32" ht="15.5">
      <c r="A29" s="162" t="s">
        <v>256</v>
      </c>
      <c r="B29" s="805">
        <v>1</v>
      </c>
      <c r="C29" s="805">
        <v>9</v>
      </c>
      <c r="D29" s="805">
        <v>1</v>
      </c>
      <c r="E29" s="805">
        <v>1</v>
      </c>
      <c r="F29" s="805">
        <v>4</v>
      </c>
      <c r="G29" s="783">
        <v>2630</v>
      </c>
      <c r="H29" s="784"/>
      <c r="I29" s="808">
        <v>52</v>
      </c>
      <c r="J29" s="808">
        <v>48</v>
      </c>
      <c r="K29" s="810">
        <v>350</v>
      </c>
      <c r="L29" s="60"/>
      <c r="M29" s="60"/>
      <c r="Z29" s="196"/>
      <c r="AA29" s="190"/>
      <c r="AB29" s="54"/>
      <c r="AC29" s="196"/>
      <c r="AD29" s="196"/>
      <c r="AE29" s="196"/>
      <c r="AF29" s="54"/>
    </row>
    <row r="30" spans="1:32" ht="15.5">
      <c r="A30" s="162" t="s">
        <v>257</v>
      </c>
      <c r="B30" s="805">
        <v>1</v>
      </c>
      <c r="C30" s="805">
        <v>8</v>
      </c>
      <c r="D30" s="805">
        <v>0</v>
      </c>
      <c r="E30" s="805">
        <v>1</v>
      </c>
      <c r="F30" s="805">
        <v>3</v>
      </c>
      <c r="G30" s="783">
        <v>860</v>
      </c>
      <c r="H30" s="784"/>
      <c r="I30" s="808">
        <v>57</v>
      </c>
      <c r="J30" s="808">
        <v>43</v>
      </c>
      <c r="K30" s="810">
        <v>90</v>
      </c>
      <c r="L30" s="60"/>
      <c r="M30" s="60"/>
      <c r="Z30" s="196"/>
      <c r="AA30" s="190"/>
      <c r="AB30" s="54"/>
      <c r="AC30" s="196"/>
      <c r="AD30" s="196"/>
      <c r="AE30" s="196"/>
      <c r="AF30" s="54"/>
    </row>
    <row r="31" spans="1:32" ht="15.5">
      <c r="A31" s="162" t="s">
        <v>258</v>
      </c>
      <c r="B31" s="805">
        <v>1</v>
      </c>
      <c r="C31" s="805">
        <v>6</v>
      </c>
      <c r="D31" s="805">
        <v>0</v>
      </c>
      <c r="E31" s="805">
        <v>0</v>
      </c>
      <c r="F31" s="805">
        <v>1</v>
      </c>
      <c r="G31" s="783">
        <v>250</v>
      </c>
      <c r="H31" s="784"/>
      <c r="I31" s="809" t="s">
        <v>120</v>
      </c>
      <c r="J31" s="809" t="s">
        <v>120</v>
      </c>
      <c r="K31" s="810">
        <v>20</v>
      </c>
      <c r="L31" s="60"/>
      <c r="M31" s="60"/>
      <c r="Z31" s="196"/>
      <c r="AA31" s="190"/>
      <c r="AB31" s="54"/>
      <c r="AC31" s="196"/>
      <c r="AD31" s="196"/>
      <c r="AE31" s="196"/>
      <c r="AF31" s="54"/>
    </row>
    <row r="32" spans="1:32" ht="15.5">
      <c r="A32" s="162" t="s">
        <v>259</v>
      </c>
      <c r="B32" s="805">
        <v>1</v>
      </c>
      <c r="C32" s="805">
        <v>4</v>
      </c>
      <c r="D32" s="805">
        <v>0</v>
      </c>
      <c r="E32" s="805">
        <v>0</v>
      </c>
      <c r="F32" s="805">
        <v>1</v>
      </c>
      <c r="G32" s="783">
        <v>2050</v>
      </c>
      <c r="H32" s="784"/>
      <c r="I32" s="808">
        <v>45</v>
      </c>
      <c r="J32" s="808">
        <v>55</v>
      </c>
      <c r="K32" s="810">
        <v>110</v>
      </c>
      <c r="L32" s="60"/>
      <c r="M32" s="60"/>
      <c r="Z32" s="196"/>
      <c r="AA32" s="190"/>
      <c r="AB32" s="54"/>
      <c r="AC32" s="196"/>
      <c r="AD32" s="196"/>
      <c r="AE32" s="196"/>
      <c r="AF32" s="54"/>
    </row>
    <row r="33" spans="1:32" ht="15.5">
      <c r="A33" s="162" t="s">
        <v>260</v>
      </c>
      <c r="B33" s="805">
        <v>1</v>
      </c>
      <c r="C33" s="805">
        <v>3</v>
      </c>
      <c r="D33" s="805">
        <v>0</v>
      </c>
      <c r="E33" s="805">
        <v>0</v>
      </c>
      <c r="F33" s="805">
        <v>2</v>
      </c>
      <c r="G33" s="783">
        <v>190</v>
      </c>
      <c r="H33" s="784"/>
      <c r="I33" s="809" t="s">
        <v>120</v>
      </c>
      <c r="J33" s="809" t="s">
        <v>120</v>
      </c>
      <c r="K33" s="810">
        <v>10</v>
      </c>
      <c r="L33" s="60"/>
      <c r="M33" s="60"/>
      <c r="Z33" s="196"/>
      <c r="AA33" s="190"/>
      <c r="AB33" s="54"/>
      <c r="AC33" s="196"/>
      <c r="AD33" s="196"/>
      <c r="AE33" s="196"/>
      <c r="AF33" s="54"/>
    </row>
    <row r="34" spans="1:32" ht="15.5">
      <c r="A34" s="162" t="s">
        <v>261</v>
      </c>
      <c r="B34" s="805">
        <v>1</v>
      </c>
      <c r="C34" s="805">
        <v>5</v>
      </c>
      <c r="D34" s="805">
        <v>0</v>
      </c>
      <c r="E34" s="805">
        <v>0</v>
      </c>
      <c r="F34" s="805">
        <v>4</v>
      </c>
      <c r="G34" s="783">
        <v>200</v>
      </c>
      <c r="H34" s="784"/>
      <c r="I34" s="809" t="s">
        <v>120</v>
      </c>
      <c r="J34" s="809" t="s">
        <v>120</v>
      </c>
      <c r="K34" s="810">
        <v>20</v>
      </c>
      <c r="L34" s="60"/>
      <c r="M34" s="60"/>
      <c r="Z34" s="196"/>
      <c r="AA34" s="190"/>
      <c r="AB34" s="54"/>
      <c r="AC34" s="196"/>
      <c r="AD34" s="196"/>
      <c r="AE34" s="196"/>
      <c r="AF34" s="54"/>
    </row>
    <row r="35" spans="1:32" ht="15.5">
      <c r="A35" s="162" t="s">
        <v>262</v>
      </c>
      <c r="B35" s="139">
        <v>0</v>
      </c>
      <c r="C35" s="139">
        <v>1</v>
      </c>
      <c r="D35" s="139">
        <v>0</v>
      </c>
      <c r="E35" s="139">
        <v>1</v>
      </c>
      <c r="F35" s="139">
        <v>2</v>
      </c>
      <c r="G35" s="783">
        <v>220</v>
      </c>
      <c r="H35" s="784"/>
      <c r="I35" s="809" t="s">
        <v>120</v>
      </c>
      <c r="J35" s="809" t="s">
        <v>120</v>
      </c>
      <c r="K35" s="810">
        <v>10</v>
      </c>
      <c r="L35" s="60"/>
      <c r="M35" s="60"/>
      <c r="N35" s="561"/>
      <c r="Z35" s="196"/>
      <c r="AA35" s="190"/>
      <c r="AB35" s="54"/>
      <c r="AC35" s="196"/>
      <c r="AD35" s="196"/>
      <c r="AE35" s="196"/>
      <c r="AF35" s="54"/>
    </row>
    <row r="36" spans="1:32" ht="15.5">
      <c r="A36" s="163" t="s">
        <v>263</v>
      </c>
      <c r="B36" s="794"/>
      <c r="C36" s="166"/>
      <c r="D36" s="166"/>
      <c r="E36" s="166"/>
      <c r="F36" s="166"/>
      <c r="G36" s="166"/>
      <c r="H36" s="784"/>
      <c r="I36" s="166"/>
      <c r="J36" s="166"/>
      <c r="K36" s="793" t="s">
        <v>293</v>
      </c>
      <c r="L36" s="60"/>
      <c r="M36" s="60"/>
      <c r="N36" s="561"/>
      <c r="Z36" s="196"/>
      <c r="AA36" s="190"/>
      <c r="AB36" s="54"/>
      <c r="AC36" s="196"/>
      <c r="AD36" s="196"/>
      <c r="AE36" s="196"/>
      <c r="AF36" s="54"/>
    </row>
    <row r="37" spans="1:32" ht="15.5">
      <c r="A37" s="162" t="s">
        <v>264</v>
      </c>
      <c r="B37" s="805">
        <v>0</v>
      </c>
      <c r="C37" s="805">
        <v>4</v>
      </c>
      <c r="D37" s="805">
        <v>0</v>
      </c>
      <c r="E37" s="805">
        <v>0</v>
      </c>
      <c r="F37" s="805">
        <v>1</v>
      </c>
      <c r="G37" s="783">
        <v>550</v>
      </c>
      <c r="H37" s="784"/>
      <c r="I37" s="811" t="s">
        <v>120</v>
      </c>
      <c r="J37" s="811" t="s">
        <v>120</v>
      </c>
      <c r="K37" s="810">
        <v>20</v>
      </c>
      <c r="L37" s="60"/>
      <c r="M37" s="561"/>
      <c r="N37" s="561"/>
      <c r="Z37" s="196"/>
      <c r="AA37" s="190"/>
      <c r="AB37" s="54"/>
      <c r="AC37" s="196"/>
      <c r="AD37" s="196"/>
      <c r="AE37" s="196"/>
      <c r="AF37" s="54"/>
    </row>
    <row r="38" spans="1:32" ht="15.5">
      <c r="A38" s="162" t="s">
        <v>265</v>
      </c>
      <c r="B38" s="805">
        <v>1</v>
      </c>
      <c r="C38" s="805">
        <v>3</v>
      </c>
      <c r="D38" s="805">
        <v>0</v>
      </c>
      <c r="E38" s="805">
        <v>0</v>
      </c>
      <c r="F38" s="805">
        <v>2</v>
      </c>
      <c r="G38" s="783">
        <v>920</v>
      </c>
      <c r="H38" s="784"/>
      <c r="I38" s="808">
        <v>60</v>
      </c>
      <c r="J38" s="808">
        <v>40</v>
      </c>
      <c r="K38" s="810">
        <v>50</v>
      </c>
      <c r="L38" s="60"/>
      <c r="M38" s="561"/>
      <c r="N38" s="561"/>
      <c r="Z38" s="196"/>
      <c r="AA38" s="190"/>
      <c r="AB38" s="54"/>
      <c r="AC38" s="196"/>
      <c r="AD38" s="196"/>
      <c r="AE38" s="196"/>
      <c r="AF38" s="54"/>
    </row>
    <row r="39" spans="1:32" ht="15.5">
      <c r="A39" s="162" t="s">
        <v>266</v>
      </c>
      <c r="B39" s="805">
        <v>1</v>
      </c>
      <c r="C39" s="805">
        <v>4</v>
      </c>
      <c r="D39" s="805">
        <v>0</v>
      </c>
      <c r="E39" s="805">
        <v>0</v>
      </c>
      <c r="F39" s="805">
        <v>2</v>
      </c>
      <c r="G39" s="783">
        <v>1000</v>
      </c>
      <c r="H39" s="784"/>
      <c r="I39" s="808">
        <v>45</v>
      </c>
      <c r="J39" s="808">
        <v>55</v>
      </c>
      <c r="K39" s="810">
        <v>70</v>
      </c>
      <c r="L39" s="60"/>
      <c r="M39" s="561"/>
      <c r="N39" s="561"/>
      <c r="Z39" s="196"/>
      <c r="AA39" s="190"/>
      <c r="AB39" s="54"/>
      <c r="AC39" s="196"/>
      <c r="AD39" s="196"/>
      <c r="AE39" s="196"/>
      <c r="AF39" s="54"/>
    </row>
    <row r="40" spans="1:32" ht="15.5">
      <c r="A40" s="162" t="s">
        <v>267</v>
      </c>
      <c r="B40" s="805">
        <v>1</v>
      </c>
      <c r="C40" s="805">
        <v>5</v>
      </c>
      <c r="D40" s="805">
        <v>1</v>
      </c>
      <c r="E40" s="805">
        <v>1</v>
      </c>
      <c r="F40" s="805">
        <v>3</v>
      </c>
      <c r="G40" s="783">
        <v>810</v>
      </c>
      <c r="H40" s="784"/>
      <c r="I40" s="808">
        <v>62</v>
      </c>
      <c r="J40" s="808">
        <v>38</v>
      </c>
      <c r="K40" s="810">
        <v>70</v>
      </c>
      <c r="L40" s="60"/>
      <c r="M40" s="561"/>
      <c r="N40" s="561"/>
      <c r="AA40" s="190"/>
      <c r="AD40" s="196"/>
      <c r="AE40" s="196"/>
      <c r="AF40" s="54"/>
    </row>
    <row r="41" spans="1:32" ht="15.5">
      <c r="A41" s="162" t="s">
        <v>268</v>
      </c>
      <c r="B41" s="805">
        <v>1</v>
      </c>
      <c r="C41" s="805">
        <v>6</v>
      </c>
      <c r="D41" s="805">
        <v>0</v>
      </c>
      <c r="E41" s="805">
        <v>0</v>
      </c>
      <c r="F41" s="805">
        <v>2</v>
      </c>
      <c r="G41" s="783">
        <v>690</v>
      </c>
      <c r="H41" s="784"/>
      <c r="I41" s="808">
        <v>46</v>
      </c>
      <c r="J41" s="808">
        <v>54</v>
      </c>
      <c r="K41" s="810">
        <v>60</v>
      </c>
      <c r="L41" s="60"/>
      <c r="M41" s="561"/>
      <c r="N41" s="561"/>
      <c r="Z41" s="196"/>
      <c r="AA41" s="190"/>
      <c r="AB41" s="54"/>
      <c r="AC41" s="196"/>
      <c r="AD41" s="196"/>
      <c r="AE41" s="196"/>
      <c r="AF41" s="54"/>
    </row>
    <row r="42" spans="1:32" ht="15.5">
      <c r="A42" s="162" t="s">
        <v>269</v>
      </c>
      <c r="B42" s="805">
        <v>1</v>
      </c>
      <c r="C42" s="805">
        <v>7</v>
      </c>
      <c r="D42" s="805">
        <v>0</v>
      </c>
      <c r="E42" s="805">
        <v>1</v>
      </c>
      <c r="F42" s="805">
        <v>4</v>
      </c>
      <c r="G42" s="783">
        <v>1100</v>
      </c>
      <c r="H42" s="784"/>
      <c r="I42" s="808">
        <v>57</v>
      </c>
      <c r="J42" s="808">
        <v>43</v>
      </c>
      <c r="K42" s="810">
        <v>130</v>
      </c>
      <c r="L42" s="60"/>
      <c r="M42" s="561"/>
      <c r="N42" s="561"/>
      <c r="Z42" s="196"/>
      <c r="AA42" s="190"/>
      <c r="AB42" s="54"/>
      <c r="AC42" s="196"/>
      <c r="AD42" s="196"/>
      <c r="AE42" s="196"/>
      <c r="AF42" s="54"/>
    </row>
    <row r="43" spans="1:32" ht="15.5">
      <c r="A43" s="162" t="s">
        <v>361</v>
      </c>
      <c r="B43" s="805">
        <v>1</v>
      </c>
      <c r="C43" s="805">
        <v>11</v>
      </c>
      <c r="D43" s="805">
        <v>0</v>
      </c>
      <c r="E43" s="805">
        <v>1</v>
      </c>
      <c r="F43" s="805">
        <v>3</v>
      </c>
      <c r="G43" s="783">
        <v>720</v>
      </c>
      <c r="H43" s="784"/>
      <c r="I43" s="812">
        <v>54</v>
      </c>
      <c r="J43" s="812">
        <v>46</v>
      </c>
      <c r="K43" s="810">
        <v>100</v>
      </c>
      <c r="L43" s="60"/>
      <c r="M43" s="561"/>
      <c r="N43" s="561"/>
      <c r="Z43" s="196"/>
      <c r="AA43" s="190"/>
      <c r="AB43" s="54"/>
      <c r="AC43" s="196"/>
      <c r="AD43" s="196"/>
      <c r="AE43" s="196"/>
      <c r="AF43" s="54"/>
    </row>
    <row r="44" spans="1:32" ht="15.5">
      <c r="A44" s="162" t="s">
        <v>360</v>
      </c>
      <c r="B44" s="805">
        <v>2</v>
      </c>
      <c r="C44" s="805">
        <v>11</v>
      </c>
      <c r="D44" s="805">
        <v>1</v>
      </c>
      <c r="E44" s="805">
        <v>1</v>
      </c>
      <c r="F44" s="805">
        <v>3</v>
      </c>
      <c r="G44" s="783">
        <v>980</v>
      </c>
      <c r="H44" s="784"/>
      <c r="I44" s="812">
        <v>49</v>
      </c>
      <c r="J44" s="812">
        <v>51</v>
      </c>
      <c r="K44" s="810">
        <v>160</v>
      </c>
      <c r="L44" s="60"/>
      <c r="M44" s="561"/>
      <c r="N44" s="561"/>
      <c r="Z44" s="196"/>
      <c r="AA44" s="190"/>
      <c r="AB44" s="54"/>
      <c r="AC44" s="196"/>
      <c r="AD44" s="196"/>
      <c r="AE44" s="196"/>
      <c r="AF44" s="54"/>
    </row>
    <row r="45" spans="1:32" ht="15.5">
      <c r="A45" s="163" t="s">
        <v>270</v>
      </c>
      <c r="B45" s="794"/>
      <c r="C45" s="794"/>
      <c r="D45" s="166"/>
      <c r="E45" s="794"/>
      <c r="F45" s="166"/>
      <c r="G45" s="166"/>
      <c r="H45" s="166"/>
      <c r="I45" s="812"/>
      <c r="J45" s="812"/>
      <c r="K45" s="810"/>
      <c r="L45" s="60"/>
      <c r="M45" s="561"/>
      <c r="N45" s="561"/>
      <c r="Z45" s="196"/>
      <c r="AA45" s="190"/>
      <c r="AB45" s="54"/>
      <c r="AC45" s="196"/>
      <c r="AD45" s="196"/>
      <c r="AE45" s="196"/>
      <c r="AF45" s="54"/>
    </row>
    <row r="46" spans="1:32" ht="15.5">
      <c r="A46" s="162" t="s">
        <v>271</v>
      </c>
      <c r="B46" s="805">
        <v>1</v>
      </c>
      <c r="C46" s="805">
        <v>5</v>
      </c>
      <c r="D46" s="805">
        <v>0</v>
      </c>
      <c r="E46" s="805">
        <v>0</v>
      </c>
      <c r="F46" s="805">
        <v>4</v>
      </c>
      <c r="G46" s="783">
        <v>1190</v>
      </c>
      <c r="H46" s="784"/>
      <c r="I46" s="808">
        <v>66</v>
      </c>
      <c r="J46" s="808">
        <v>34</v>
      </c>
      <c r="K46" s="810">
        <v>100</v>
      </c>
      <c r="L46" s="60"/>
      <c r="M46" s="561"/>
      <c r="N46" s="561"/>
      <c r="Z46" s="196"/>
      <c r="AA46" s="190"/>
      <c r="AB46" s="54"/>
      <c r="AC46" s="196"/>
      <c r="AD46" s="196"/>
      <c r="AE46" s="196"/>
      <c r="AF46" s="54"/>
    </row>
    <row r="47" spans="1:32" ht="15.5">
      <c r="A47" s="162" t="s">
        <v>272</v>
      </c>
      <c r="B47" s="805">
        <v>0</v>
      </c>
      <c r="C47" s="805">
        <v>7</v>
      </c>
      <c r="D47" s="805">
        <v>0</v>
      </c>
      <c r="E47" s="805">
        <v>0</v>
      </c>
      <c r="F47" s="805">
        <v>4</v>
      </c>
      <c r="G47" s="783">
        <v>1300</v>
      </c>
      <c r="H47" s="784"/>
      <c r="I47" s="808">
        <v>65</v>
      </c>
      <c r="J47" s="808">
        <v>35</v>
      </c>
      <c r="K47" s="810">
        <v>130</v>
      </c>
      <c r="L47" s="60"/>
      <c r="M47" s="561"/>
      <c r="N47" s="561"/>
      <c r="Z47" s="196"/>
      <c r="AA47" s="190"/>
      <c r="AB47" s="54"/>
      <c r="AC47" s="196"/>
      <c r="AD47" s="196"/>
      <c r="AE47" s="196"/>
      <c r="AF47" s="54"/>
    </row>
    <row r="48" spans="1:32" ht="15.5">
      <c r="A48" s="162" t="s">
        <v>273</v>
      </c>
      <c r="B48" s="805">
        <v>1</v>
      </c>
      <c r="C48" s="805">
        <v>7</v>
      </c>
      <c r="D48" s="805">
        <v>0</v>
      </c>
      <c r="E48" s="805">
        <v>1</v>
      </c>
      <c r="F48" s="805">
        <v>2</v>
      </c>
      <c r="G48" s="783">
        <v>1560</v>
      </c>
      <c r="H48" s="784"/>
      <c r="I48" s="808">
        <v>52</v>
      </c>
      <c r="J48" s="808">
        <v>48</v>
      </c>
      <c r="K48" s="810">
        <v>140</v>
      </c>
      <c r="L48" s="60"/>
      <c r="M48" s="561"/>
      <c r="N48" s="561"/>
      <c r="Z48" s="196"/>
      <c r="AA48" s="190"/>
      <c r="AB48" s="54"/>
      <c r="AC48" s="196"/>
      <c r="AD48" s="196"/>
      <c r="AE48" s="196"/>
      <c r="AF48" s="54"/>
    </row>
    <row r="49" spans="1:32" ht="15.5">
      <c r="A49" s="162" t="s">
        <v>274</v>
      </c>
      <c r="B49" s="805">
        <v>1</v>
      </c>
      <c r="C49" s="805">
        <v>8</v>
      </c>
      <c r="D49" s="805">
        <v>0</v>
      </c>
      <c r="E49" s="805">
        <v>1</v>
      </c>
      <c r="F49" s="805">
        <v>2</v>
      </c>
      <c r="G49" s="783">
        <v>1590</v>
      </c>
      <c r="H49" s="784"/>
      <c r="I49" s="808">
        <v>44</v>
      </c>
      <c r="J49" s="808">
        <v>56</v>
      </c>
      <c r="K49" s="810">
        <v>150</v>
      </c>
      <c r="L49" s="60"/>
      <c r="M49" s="561"/>
      <c r="N49" s="561"/>
      <c r="AA49" s="190"/>
      <c r="AD49" s="196"/>
      <c r="AE49" s="196"/>
      <c r="AF49" s="54"/>
    </row>
    <row r="50" spans="1:32" ht="15.5">
      <c r="A50" s="162" t="s">
        <v>275</v>
      </c>
      <c r="B50" s="805">
        <v>1</v>
      </c>
      <c r="C50" s="805">
        <v>8</v>
      </c>
      <c r="D50" s="805">
        <v>1</v>
      </c>
      <c r="E50" s="805">
        <v>0</v>
      </c>
      <c r="F50" s="805">
        <v>2</v>
      </c>
      <c r="G50" s="783">
        <v>1350</v>
      </c>
      <c r="H50" s="784"/>
      <c r="I50" s="812">
        <v>40</v>
      </c>
      <c r="J50" s="812">
        <v>60</v>
      </c>
      <c r="K50" s="810">
        <v>160</v>
      </c>
      <c r="L50" s="60"/>
      <c r="M50" s="561"/>
      <c r="N50" s="561"/>
      <c r="Z50" s="196"/>
      <c r="AA50" s="190"/>
      <c r="AB50" s="54"/>
      <c r="AC50" s="196"/>
      <c r="AD50" s="196"/>
      <c r="AE50" s="196"/>
      <c r="AF50" s="54"/>
    </row>
    <row r="51" spans="1:32" ht="15.5">
      <c r="A51" s="161" t="s">
        <v>196</v>
      </c>
      <c r="B51" s="794"/>
      <c r="C51" s="166"/>
      <c r="D51" s="794"/>
      <c r="E51" s="166"/>
      <c r="F51" s="166"/>
      <c r="G51" s="804"/>
      <c r="H51" s="166"/>
      <c r="I51" s="812"/>
      <c r="J51" s="812"/>
      <c r="K51" s="810"/>
      <c r="L51" s="60"/>
      <c r="M51" s="561"/>
      <c r="N51" s="561"/>
      <c r="Z51" s="196"/>
      <c r="AA51" s="190"/>
      <c r="AB51" s="54"/>
      <c r="AC51" s="196"/>
      <c r="AD51" s="196"/>
      <c r="AE51" s="196"/>
      <c r="AF51" s="54"/>
    </row>
    <row r="52" spans="1:32" ht="15.5">
      <c r="A52" s="162" t="s">
        <v>276</v>
      </c>
      <c r="B52" s="805">
        <v>1</v>
      </c>
      <c r="C52" s="805">
        <v>6</v>
      </c>
      <c r="D52" s="805">
        <v>0</v>
      </c>
      <c r="E52" s="805">
        <v>0</v>
      </c>
      <c r="F52" s="805">
        <v>3</v>
      </c>
      <c r="G52" s="783">
        <v>2110</v>
      </c>
      <c r="H52" s="784"/>
      <c r="I52" s="808">
        <v>50</v>
      </c>
      <c r="J52" s="808">
        <v>50</v>
      </c>
      <c r="K52" s="810">
        <v>190</v>
      </c>
      <c r="L52" s="60"/>
      <c r="M52" s="561"/>
      <c r="N52" s="561"/>
      <c r="Z52" s="196"/>
      <c r="AA52" s="190"/>
      <c r="AB52" s="54"/>
      <c r="AC52" s="196"/>
      <c r="AD52" s="196"/>
      <c r="AE52" s="196"/>
      <c r="AF52" s="54"/>
    </row>
    <row r="53" spans="1:32" ht="15.5">
      <c r="A53" s="162" t="s">
        <v>277</v>
      </c>
      <c r="B53" s="805">
        <v>1</v>
      </c>
      <c r="C53" s="805">
        <v>7</v>
      </c>
      <c r="D53" s="805">
        <v>0</v>
      </c>
      <c r="E53" s="805">
        <v>1</v>
      </c>
      <c r="F53" s="805">
        <v>4</v>
      </c>
      <c r="G53" s="783">
        <v>2390</v>
      </c>
      <c r="H53" s="784"/>
      <c r="I53" s="808">
        <v>57</v>
      </c>
      <c r="J53" s="808">
        <v>43</v>
      </c>
      <c r="K53" s="810">
        <v>250</v>
      </c>
      <c r="L53" s="60"/>
      <c r="M53" s="561"/>
      <c r="N53" s="561"/>
      <c r="Z53" s="196"/>
      <c r="AA53" s="190"/>
      <c r="AB53" s="54"/>
      <c r="AC53" s="196"/>
      <c r="AD53" s="196"/>
      <c r="AE53" s="196"/>
      <c r="AF53" s="54"/>
    </row>
    <row r="54" spans="1:32" ht="15.5">
      <c r="A54" s="162" t="s">
        <v>278</v>
      </c>
      <c r="B54" s="805">
        <v>1</v>
      </c>
      <c r="C54" s="805">
        <v>7</v>
      </c>
      <c r="D54" s="805">
        <v>0</v>
      </c>
      <c r="E54" s="805">
        <v>1</v>
      </c>
      <c r="F54" s="805">
        <v>1</v>
      </c>
      <c r="G54" s="783">
        <v>630</v>
      </c>
      <c r="H54" s="784"/>
      <c r="I54" s="808">
        <v>50</v>
      </c>
      <c r="J54" s="808">
        <v>50</v>
      </c>
      <c r="K54" s="810">
        <v>60</v>
      </c>
      <c r="M54" s="561"/>
      <c r="N54" s="561"/>
      <c r="Z54" s="196"/>
      <c r="AA54" s="190"/>
      <c r="AB54" s="54"/>
      <c r="AC54" s="196"/>
      <c r="AD54" s="196"/>
      <c r="AE54" s="196"/>
      <c r="AF54" s="54"/>
    </row>
    <row r="55" spans="1:32" ht="15.5">
      <c r="A55" s="162" t="s">
        <v>279</v>
      </c>
      <c r="B55" s="805">
        <v>0</v>
      </c>
      <c r="C55" s="805">
        <v>7</v>
      </c>
      <c r="D55" s="805">
        <v>1</v>
      </c>
      <c r="E55" s="805">
        <v>0</v>
      </c>
      <c r="F55" s="805">
        <v>1</v>
      </c>
      <c r="G55" s="783">
        <v>420</v>
      </c>
      <c r="H55" s="784"/>
      <c r="I55" s="811" t="s">
        <v>120</v>
      </c>
      <c r="J55" s="811" t="s">
        <v>120</v>
      </c>
      <c r="K55" s="810">
        <v>40</v>
      </c>
      <c r="M55" s="561"/>
      <c r="N55" s="561"/>
      <c r="AA55" s="190"/>
      <c r="AD55" s="196"/>
      <c r="AE55" s="196"/>
      <c r="AF55" s="54"/>
    </row>
    <row r="56" spans="1:32" ht="15.5">
      <c r="A56" s="162" t="s">
        <v>280</v>
      </c>
      <c r="B56" s="805">
        <v>2</v>
      </c>
      <c r="C56" s="805">
        <v>10</v>
      </c>
      <c r="D56" s="805">
        <v>1</v>
      </c>
      <c r="E56" s="805">
        <v>1</v>
      </c>
      <c r="F56" s="805">
        <v>2</v>
      </c>
      <c r="G56" s="783">
        <v>760</v>
      </c>
      <c r="H56" s="784"/>
      <c r="I56" s="808">
        <v>51</v>
      </c>
      <c r="J56" s="808">
        <v>49</v>
      </c>
      <c r="K56" s="810">
        <v>80</v>
      </c>
      <c r="M56" s="561"/>
      <c r="N56" s="806"/>
      <c r="Z56" s="196"/>
      <c r="AA56" s="190"/>
      <c r="AB56" s="54"/>
      <c r="AC56" s="196"/>
      <c r="AD56" s="196"/>
      <c r="AE56" s="196"/>
      <c r="AF56" s="54"/>
    </row>
    <row r="57" spans="1:32" ht="15.5">
      <c r="A57" s="162" t="s">
        <v>281</v>
      </c>
      <c r="B57" s="805">
        <v>2</v>
      </c>
      <c r="C57" s="805">
        <v>6</v>
      </c>
      <c r="D57" s="805">
        <v>0</v>
      </c>
      <c r="E57" s="805">
        <v>0</v>
      </c>
      <c r="F57" s="805">
        <v>1</v>
      </c>
      <c r="G57" s="783">
        <v>680</v>
      </c>
      <c r="H57" s="784"/>
      <c r="I57" s="812">
        <v>41</v>
      </c>
      <c r="J57" s="812">
        <v>59</v>
      </c>
      <c r="K57" s="810">
        <v>60</v>
      </c>
      <c r="M57" s="561"/>
      <c r="N57" s="806"/>
      <c r="Z57" s="196"/>
      <c r="AA57" s="190"/>
      <c r="AB57" s="54"/>
      <c r="AC57" s="196"/>
      <c r="AD57" s="196"/>
      <c r="AE57" s="196"/>
      <c r="AF57" s="54"/>
    </row>
    <row r="58" spans="1:32" ht="17.5">
      <c r="A58" s="161" t="s">
        <v>329</v>
      </c>
      <c r="B58" s="805"/>
      <c r="C58" s="805"/>
      <c r="D58" s="805"/>
      <c r="E58" s="804"/>
      <c r="F58" s="804"/>
      <c r="G58" s="804"/>
      <c r="H58" s="166"/>
      <c r="I58" s="796"/>
      <c r="J58" s="796"/>
      <c r="K58" s="793" t="s">
        <v>293</v>
      </c>
      <c r="M58" s="561"/>
      <c r="N58" s="806"/>
      <c r="Q58" s="172"/>
      <c r="R58" s="172"/>
      <c r="S58" s="172"/>
      <c r="U58" s="172"/>
      <c r="V58" s="172"/>
      <c r="W58" s="57"/>
      <c r="X58" s="57"/>
      <c r="Y58" s="172"/>
      <c r="Z58" s="570"/>
      <c r="AA58" s="807"/>
      <c r="AB58" s="239"/>
      <c r="AC58" s="570"/>
      <c r="AD58" s="196"/>
      <c r="AE58" s="196"/>
      <c r="AF58" s="54"/>
    </row>
    <row r="59" spans="1:32" ht="13.5" customHeight="1">
      <c r="A59" s="162" t="s">
        <v>282</v>
      </c>
      <c r="B59" s="805">
        <v>1</v>
      </c>
      <c r="C59" s="805">
        <v>9</v>
      </c>
      <c r="D59" s="805">
        <v>0</v>
      </c>
      <c r="E59" s="805">
        <v>1</v>
      </c>
      <c r="F59" s="805">
        <v>3</v>
      </c>
      <c r="G59" s="783">
        <v>3230</v>
      </c>
      <c r="H59" s="784"/>
      <c r="I59" s="808">
        <v>55</v>
      </c>
      <c r="J59" s="808">
        <v>45</v>
      </c>
      <c r="K59" s="810">
        <v>380</v>
      </c>
      <c r="M59" s="561"/>
      <c r="N59" s="806"/>
      <c r="Z59" s="196"/>
      <c r="AA59" s="190"/>
      <c r="AB59" s="54"/>
      <c r="AC59" s="196"/>
      <c r="AD59" s="196"/>
      <c r="AE59" s="196"/>
      <c r="AF59" s="54"/>
    </row>
    <row r="60" spans="1:32" ht="15.5">
      <c r="A60" s="162" t="s">
        <v>283</v>
      </c>
      <c r="B60" s="805">
        <v>1</v>
      </c>
      <c r="C60" s="805">
        <v>7</v>
      </c>
      <c r="D60" s="805">
        <v>0</v>
      </c>
      <c r="E60" s="805">
        <v>0</v>
      </c>
      <c r="F60" s="805">
        <v>1</v>
      </c>
      <c r="G60" s="783">
        <v>1180</v>
      </c>
      <c r="H60" s="784"/>
      <c r="I60" s="808">
        <v>39</v>
      </c>
      <c r="J60" s="808">
        <v>61</v>
      </c>
      <c r="K60" s="810">
        <v>100</v>
      </c>
      <c r="M60" s="561"/>
      <c r="N60" s="806"/>
      <c r="Z60" s="196"/>
      <c r="AA60" s="190"/>
      <c r="AB60" s="54"/>
      <c r="AC60" s="196"/>
      <c r="AD60" s="196"/>
      <c r="AE60" s="196"/>
      <c r="AF60" s="54"/>
    </row>
    <row r="61" spans="1:32" ht="15.5">
      <c r="A61" s="162" t="s">
        <v>284</v>
      </c>
      <c r="B61" s="805">
        <v>1</v>
      </c>
      <c r="C61" s="805">
        <v>5</v>
      </c>
      <c r="D61" s="805">
        <v>1</v>
      </c>
      <c r="E61" s="805">
        <v>1</v>
      </c>
      <c r="F61" s="805">
        <v>3</v>
      </c>
      <c r="G61" s="783">
        <v>470</v>
      </c>
      <c r="H61" s="784"/>
      <c r="I61" s="811" t="s">
        <v>120</v>
      </c>
      <c r="J61" s="811" t="s">
        <v>120</v>
      </c>
      <c r="K61" s="810">
        <v>40</v>
      </c>
      <c r="M61" s="561"/>
      <c r="N61" s="806"/>
      <c r="Z61" s="196"/>
      <c r="AA61" s="190"/>
      <c r="AB61" s="54"/>
      <c r="AC61" s="196"/>
      <c r="AD61" s="196"/>
      <c r="AE61" s="196"/>
      <c r="AF61" s="54"/>
    </row>
    <row r="62" spans="1:32" ht="15.5">
      <c r="A62" s="162" t="s">
        <v>285</v>
      </c>
      <c r="B62" s="805">
        <v>1</v>
      </c>
      <c r="C62" s="805">
        <v>6</v>
      </c>
      <c r="D62" s="805">
        <v>0</v>
      </c>
      <c r="E62" s="805">
        <v>0</v>
      </c>
      <c r="F62" s="805">
        <v>3</v>
      </c>
      <c r="G62" s="783">
        <v>190</v>
      </c>
      <c r="H62" s="784"/>
      <c r="I62" s="811" t="s">
        <v>120</v>
      </c>
      <c r="J62" s="811" t="s">
        <v>120</v>
      </c>
      <c r="K62" s="810">
        <v>20</v>
      </c>
      <c r="M62" s="561"/>
      <c r="AA62" s="190"/>
      <c r="AD62" s="196"/>
      <c r="AE62" s="196"/>
      <c r="AF62" s="54"/>
    </row>
    <row r="63" spans="1:32" ht="16" thickBot="1">
      <c r="A63" s="164" t="s">
        <v>286</v>
      </c>
      <c r="B63" s="815">
        <v>1</v>
      </c>
      <c r="C63" s="815">
        <v>6</v>
      </c>
      <c r="D63" s="815">
        <v>0</v>
      </c>
      <c r="E63" s="815">
        <v>0</v>
      </c>
      <c r="F63" s="815">
        <v>5</v>
      </c>
      <c r="G63" s="759">
        <v>460</v>
      </c>
      <c r="H63" s="785"/>
      <c r="I63" s="814">
        <v>67</v>
      </c>
      <c r="J63" s="814">
        <v>33</v>
      </c>
      <c r="K63" s="813">
        <v>50</v>
      </c>
      <c r="M63" s="561"/>
      <c r="Z63" s="196"/>
      <c r="AA63" s="190"/>
      <c r="AB63" s="54"/>
      <c r="AC63" s="196"/>
      <c r="AD63" s="196"/>
      <c r="AE63" s="196"/>
      <c r="AF63" s="54"/>
    </row>
    <row r="64" spans="1:32" ht="14">
      <c r="A64" s="165" t="s">
        <v>287</v>
      </c>
      <c r="G64" s="55"/>
      <c r="H64" s="55"/>
      <c r="I64" s="55"/>
      <c r="J64" s="55"/>
      <c r="Z64" s="196"/>
      <c r="AA64" s="190"/>
      <c r="AB64" s="54"/>
      <c r="AC64" s="196"/>
      <c r="AD64" s="196"/>
      <c r="AE64" s="196"/>
      <c r="AF64" s="54"/>
    </row>
    <row r="65" spans="1:32" ht="14">
      <c r="A65" s="136" t="s">
        <v>297</v>
      </c>
      <c r="G65" s="55"/>
      <c r="H65" s="55"/>
      <c r="I65" s="55"/>
      <c r="J65" s="55"/>
      <c r="Z65" s="196"/>
      <c r="AA65" s="190"/>
      <c r="AB65" s="54"/>
      <c r="AC65" s="196"/>
      <c r="AD65" s="196"/>
      <c r="AE65" s="196"/>
      <c r="AF65" s="54"/>
    </row>
    <row r="66" spans="1:32" ht="13">
      <c r="G66" s="55"/>
      <c r="H66" s="55"/>
      <c r="I66" s="55"/>
      <c r="J66" s="55"/>
      <c r="Z66" s="196"/>
      <c r="AA66" s="190"/>
      <c r="AB66" s="54"/>
      <c r="AC66" s="196"/>
      <c r="AD66" s="196"/>
      <c r="AE66" s="196"/>
      <c r="AF66" s="54"/>
    </row>
    <row r="67" spans="1:32" ht="13">
      <c r="G67" s="55"/>
      <c r="H67" s="55"/>
      <c r="I67" s="55"/>
      <c r="J67" s="55"/>
      <c r="Z67" s="196"/>
      <c r="AA67" s="190"/>
      <c r="AB67" s="54"/>
      <c r="AC67" s="196"/>
      <c r="AD67" s="196"/>
      <c r="AE67" s="196"/>
      <c r="AF67" s="54"/>
    </row>
    <row r="68" spans="1:32" ht="13">
      <c r="G68" s="55"/>
      <c r="H68" s="55"/>
      <c r="I68" s="55"/>
      <c r="J68" s="55"/>
      <c r="AA68" s="190"/>
      <c r="AD68" s="196"/>
      <c r="AE68" s="196"/>
      <c r="AF68" s="54"/>
    </row>
    <row r="69" spans="1:32" ht="13">
      <c r="G69" s="55"/>
      <c r="H69" s="55"/>
      <c r="I69" s="55"/>
      <c r="J69" s="55"/>
      <c r="Z69" s="196"/>
      <c r="AA69" s="190"/>
      <c r="AB69" s="54"/>
      <c r="AC69" s="196"/>
      <c r="AD69" s="196"/>
      <c r="AE69" s="196"/>
      <c r="AF69" s="54"/>
    </row>
    <row r="70" spans="1:32" ht="13">
      <c r="G70" s="55"/>
      <c r="H70" s="55"/>
      <c r="I70" s="55"/>
      <c r="J70" s="55"/>
      <c r="Z70" s="196"/>
      <c r="AA70" s="190"/>
      <c r="AB70" s="54"/>
      <c r="AC70" s="196"/>
      <c r="AD70" s="196"/>
      <c r="AE70" s="196"/>
      <c r="AF70" s="54"/>
    </row>
    <row r="71" spans="1:32" ht="13">
      <c r="G71" s="55"/>
      <c r="H71" s="55"/>
      <c r="Z71" s="196"/>
      <c r="AA71" s="190"/>
      <c r="AB71" s="54"/>
      <c r="AC71" s="196"/>
      <c r="AD71" s="196"/>
      <c r="AE71" s="196"/>
      <c r="AF71" s="54"/>
    </row>
    <row r="72" spans="1:32" ht="13">
      <c r="Z72" s="196"/>
      <c r="AA72" s="190"/>
      <c r="AB72" s="54"/>
      <c r="AC72" s="196"/>
      <c r="AD72" s="196"/>
      <c r="AE72" s="196"/>
      <c r="AF72" s="54"/>
    </row>
    <row r="73" spans="1:32" ht="13">
      <c r="Z73" s="196"/>
      <c r="AA73" s="190"/>
      <c r="AB73" s="54"/>
      <c r="AC73" s="196"/>
      <c r="AD73" s="196"/>
      <c r="AE73" s="196"/>
      <c r="AF73" s="54"/>
    </row>
    <row r="74" spans="1:32" ht="13">
      <c r="Z74" s="196"/>
      <c r="AA74" s="190"/>
      <c r="AD74" s="196"/>
      <c r="AE74" s="196"/>
      <c r="AF74" s="54"/>
    </row>
    <row r="75" spans="1:32" ht="13">
      <c r="Z75" s="196"/>
      <c r="AA75" s="190"/>
      <c r="AB75" s="54"/>
      <c r="AC75" s="196"/>
      <c r="AD75" s="196"/>
      <c r="AE75" s="196"/>
      <c r="AF75" s="54"/>
    </row>
    <row r="76" spans="1:32" ht="13">
      <c r="Z76" s="196"/>
      <c r="AA76" s="190"/>
      <c r="AB76" s="54"/>
      <c r="AC76" s="196"/>
      <c r="AD76" s="196"/>
      <c r="AE76" s="196"/>
      <c r="AF76" s="54"/>
    </row>
    <row r="77" spans="1:32">
      <c r="Z77" s="54"/>
      <c r="AA77" s="54"/>
      <c r="AB77" s="54"/>
      <c r="AC77" s="54"/>
      <c r="AD77" s="54"/>
      <c r="AE77" s="196"/>
      <c r="AF77" s="54"/>
    </row>
    <row r="78" spans="1:32">
      <c r="Z78" s="54"/>
      <c r="AA78" s="54"/>
      <c r="AB78" s="54"/>
      <c r="AC78" s="54"/>
      <c r="AD78" s="54"/>
      <c r="AE78" s="196"/>
      <c r="AF78" s="54"/>
    </row>
    <row r="79" spans="1:32">
      <c r="Z79" s="54"/>
      <c r="AA79" s="54"/>
      <c r="AB79" s="54"/>
      <c r="AC79" s="54"/>
      <c r="AD79" s="54"/>
      <c r="AE79" s="196"/>
      <c r="AF79" s="54"/>
    </row>
    <row r="80" spans="1:32">
      <c r="Z80" s="54"/>
      <c r="AA80" s="54"/>
      <c r="AB80" s="54"/>
      <c r="AC80" s="54"/>
      <c r="AD80" s="54"/>
      <c r="AE80" s="196"/>
      <c r="AF80" s="54"/>
    </row>
    <row r="81" spans="26:32">
      <c r="Z81" s="54"/>
      <c r="AA81" s="54"/>
      <c r="AB81" s="54"/>
      <c r="AC81" s="54"/>
      <c r="AD81" s="54"/>
      <c r="AE81" s="196"/>
      <c r="AF81" s="54"/>
    </row>
    <row r="82" spans="26:32">
      <c r="Z82" s="54"/>
      <c r="AA82" s="54"/>
      <c r="AB82" s="54"/>
      <c r="AC82" s="54"/>
      <c r="AD82" s="54"/>
      <c r="AE82" s="196"/>
      <c r="AF82" s="54"/>
    </row>
    <row r="83" spans="26:32">
      <c r="Z83" s="54"/>
      <c r="AA83" s="54"/>
      <c r="AB83" s="54"/>
      <c r="AC83" s="54"/>
      <c r="AD83" s="54"/>
      <c r="AE83" s="196"/>
      <c r="AF83" s="54"/>
    </row>
    <row r="84" spans="26:32">
      <c r="Z84" s="54"/>
      <c r="AA84" s="54"/>
      <c r="AB84" s="54"/>
      <c r="AC84" s="54"/>
      <c r="AD84" s="54"/>
      <c r="AE84" s="196"/>
      <c r="AF84" s="54"/>
    </row>
    <row r="85" spans="26:32">
      <c r="Z85" s="54"/>
      <c r="AA85" s="54"/>
      <c r="AB85" s="54"/>
      <c r="AC85" s="54"/>
      <c r="AD85" s="54"/>
      <c r="AE85" s="196"/>
      <c r="AF85" s="54"/>
    </row>
    <row r="86" spans="26:32">
      <c r="Z86" s="54"/>
      <c r="AA86" s="54"/>
      <c r="AB86" s="54"/>
      <c r="AC86" s="54"/>
      <c r="AD86" s="54"/>
      <c r="AE86" s="196"/>
      <c r="AF86" s="54"/>
    </row>
    <row r="87" spans="26:32">
      <c r="Z87" s="54"/>
      <c r="AA87" s="54"/>
      <c r="AB87" s="54"/>
      <c r="AC87" s="54"/>
      <c r="AD87" s="54"/>
      <c r="AE87" s="196"/>
      <c r="AF87" s="54"/>
    </row>
    <row r="88" spans="26:32">
      <c r="Z88" s="54"/>
      <c r="AA88" s="54"/>
      <c r="AB88" s="54"/>
      <c r="AC88" s="54"/>
      <c r="AD88" s="54"/>
      <c r="AE88" s="196"/>
      <c r="AF88" s="54"/>
    </row>
    <row r="89" spans="26:32">
      <c r="Z89" s="54"/>
      <c r="AA89" s="54"/>
      <c r="AB89" s="54"/>
      <c r="AC89" s="54"/>
      <c r="AD89" s="54"/>
      <c r="AE89" s="196"/>
      <c r="AF89" s="54"/>
    </row>
    <row r="90" spans="26:32">
      <c r="Z90" s="54"/>
      <c r="AA90" s="54"/>
      <c r="AB90" s="54"/>
      <c r="AC90" s="54"/>
      <c r="AD90" s="54"/>
      <c r="AE90" s="196"/>
      <c r="AF90" s="54"/>
    </row>
    <row r="91" spans="26:32">
      <c r="Z91" s="54"/>
      <c r="AA91" s="54"/>
      <c r="AB91" s="54"/>
      <c r="AC91" s="54"/>
      <c r="AD91" s="54"/>
      <c r="AE91" s="196"/>
      <c r="AF91" s="54"/>
    </row>
    <row r="92" spans="26:32">
      <c r="Z92" s="54"/>
      <c r="AA92" s="54"/>
      <c r="AB92" s="54"/>
      <c r="AC92" s="54"/>
      <c r="AD92" s="54"/>
      <c r="AE92" s="196"/>
      <c r="AF92" s="54"/>
    </row>
    <row r="93" spans="26:32">
      <c r="Z93" s="54"/>
      <c r="AA93" s="54"/>
      <c r="AB93" s="54"/>
      <c r="AC93" s="54"/>
      <c r="AD93" s="54"/>
      <c r="AE93" s="196"/>
      <c r="AF93" s="54"/>
    </row>
    <row r="94" spans="26:32">
      <c r="Z94" s="54"/>
      <c r="AA94" s="54"/>
      <c r="AB94" s="54"/>
      <c r="AC94" s="54"/>
      <c r="AD94" s="54"/>
      <c r="AE94" s="196"/>
      <c r="AF94" s="54"/>
    </row>
    <row r="95" spans="26:32">
      <c r="Z95" s="54"/>
      <c r="AA95" s="54"/>
      <c r="AB95" s="54"/>
      <c r="AC95" s="54"/>
      <c r="AD95" s="54"/>
      <c r="AE95" s="196"/>
      <c r="AF95" s="54"/>
    </row>
    <row r="96" spans="26:32">
      <c r="Z96" s="54"/>
      <c r="AA96" s="54"/>
      <c r="AB96" s="54"/>
      <c r="AC96" s="54"/>
      <c r="AD96" s="54"/>
      <c r="AE96" s="196"/>
      <c r="AF96" s="54"/>
    </row>
    <row r="97" spans="26:32">
      <c r="Z97" s="54"/>
      <c r="AA97" s="54"/>
      <c r="AB97" s="54"/>
      <c r="AC97" s="54"/>
      <c r="AD97" s="54"/>
      <c r="AE97" s="196"/>
      <c r="AF97" s="54"/>
    </row>
    <row r="98" spans="26:32">
      <c r="Z98" s="54"/>
      <c r="AA98" s="54"/>
      <c r="AB98" s="54"/>
      <c r="AC98" s="54"/>
      <c r="AD98" s="54"/>
      <c r="AE98" s="196"/>
      <c r="AF98" s="54"/>
    </row>
    <row r="99" spans="26:32">
      <c r="Z99" s="54"/>
      <c r="AA99" s="54"/>
      <c r="AB99" s="54"/>
      <c r="AC99" s="54"/>
      <c r="AD99" s="54"/>
      <c r="AE99" s="196"/>
      <c r="AF99" s="54"/>
    </row>
    <row r="100" spans="26:32">
      <c r="Z100" s="54"/>
      <c r="AA100" s="54"/>
      <c r="AB100" s="54"/>
      <c r="AC100" s="54"/>
      <c r="AD100" s="54"/>
      <c r="AE100" s="196"/>
      <c r="AF100" s="54"/>
    </row>
    <row r="101" spans="26:32">
      <c r="Z101" s="54"/>
      <c r="AA101" s="54"/>
      <c r="AB101" s="54"/>
      <c r="AC101" s="54"/>
      <c r="AD101" s="54"/>
      <c r="AE101" s="196"/>
      <c r="AF101" s="54"/>
    </row>
    <row r="102" spans="26:32">
      <c r="Z102" s="54"/>
      <c r="AA102" s="54"/>
      <c r="AB102" s="54"/>
      <c r="AC102" s="54"/>
      <c r="AD102" s="54"/>
      <c r="AE102" s="196"/>
      <c r="AF102" s="54"/>
    </row>
    <row r="103" spans="26:32">
      <c r="Z103" s="54"/>
      <c r="AA103" s="54"/>
      <c r="AB103" s="54"/>
      <c r="AC103" s="54"/>
      <c r="AD103" s="54"/>
      <c r="AE103" s="196"/>
      <c r="AF103" s="54"/>
    </row>
    <row r="104" spans="26:32">
      <c r="Z104" s="54"/>
      <c r="AA104" s="54"/>
      <c r="AB104" s="54"/>
      <c r="AC104" s="54"/>
      <c r="AD104" s="54"/>
      <c r="AE104" s="196"/>
      <c r="AF104" s="54"/>
    </row>
    <row r="105" spans="26:32">
      <c r="Z105" s="54"/>
      <c r="AA105" s="54"/>
      <c r="AB105" s="54"/>
      <c r="AC105" s="54"/>
      <c r="AD105" s="54"/>
      <c r="AE105" s="196"/>
      <c r="AF105" s="54"/>
    </row>
    <row r="106" spans="26:32">
      <c r="Z106" s="54"/>
      <c r="AA106" s="54"/>
      <c r="AB106" s="54"/>
      <c r="AC106" s="54"/>
      <c r="AD106" s="54"/>
      <c r="AE106" s="196"/>
      <c r="AF106" s="54"/>
    </row>
    <row r="107" spans="26:32">
      <c r="Z107" s="54"/>
      <c r="AA107" s="54"/>
      <c r="AB107" s="54"/>
      <c r="AC107" s="54"/>
      <c r="AD107" s="54"/>
      <c r="AE107" s="196"/>
      <c r="AF107" s="54"/>
    </row>
    <row r="108" spans="26:32">
      <c r="Z108" s="54"/>
      <c r="AA108" s="54"/>
      <c r="AB108" s="54"/>
      <c r="AC108" s="54"/>
      <c r="AD108" s="54"/>
      <c r="AE108" s="196"/>
      <c r="AF108" s="54"/>
    </row>
    <row r="109" spans="26:32">
      <c r="Z109" s="54"/>
      <c r="AA109" s="54"/>
      <c r="AB109" s="54"/>
      <c r="AC109" s="54"/>
      <c r="AD109" s="54"/>
      <c r="AE109" s="196"/>
      <c r="AF109" s="54"/>
    </row>
    <row r="110" spans="26:32">
      <c r="Z110" s="54"/>
      <c r="AA110" s="54"/>
      <c r="AB110" s="54"/>
      <c r="AC110" s="54"/>
      <c r="AD110" s="54"/>
      <c r="AE110" s="196"/>
      <c r="AF110" s="54"/>
    </row>
    <row r="111" spans="26:32">
      <c r="Z111" s="54"/>
      <c r="AA111" s="54"/>
      <c r="AB111" s="54"/>
      <c r="AC111" s="54"/>
      <c r="AD111" s="54"/>
      <c r="AE111" s="196"/>
      <c r="AF111" s="54"/>
    </row>
    <row r="112" spans="26:32">
      <c r="Z112" s="54"/>
      <c r="AA112" s="54"/>
      <c r="AB112" s="54"/>
      <c r="AC112" s="54"/>
      <c r="AD112" s="54"/>
      <c r="AE112" s="196"/>
      <c r="AF112" s="54"/>
    </row>
    <row r="113" spans="26:32">
      <c r="Z113" s="54"/>
      <c r="AA113" s="54"/>
      <c r="AB113" s="54"/>
      <c r="AC113" s="54"/>
      <c r="AD113" s="54"/>
      <c r="AE113" s="196"/>
      <c r="AF113" s="54"/>
    </row>
    <row r="114" spans="26:32">
      <c r="Z114" s="54"/>
      <c r="AA114" s="54"/>
      <c r="AB114" s="54"/>
      <c r="AC114" s="54"/>
      <c r="AD114" s="54"/>
      <c r="AE114" s="196"/>
      <c r="AF114" s="54"/>
    </row>
    <row r="115" spans="26:32">
      <c r="Z115" s="54"/>
      <c r="AA115" s="54"/>
      <c r="AB115" s="54"/>
      <c r="AC115" s="54"/>
      <c r="AD115" s="54"/>
      <c r="AE115" s="196"/>
      <c r="AF115" s="54"/>
    </row>
    <row r="116" spans="26:32">
      <c r="Z116" s="54"/>
      <c r="AA116" s="54"/>
      <c r="AB116" s="54"/>
      <c r="AC116" s="54"/>
      <c r="AD116" s="54"/>
      <c r="AE116" s="196"/>
      <c r="AF116" s="54"/>
    </row>
    <row r="117" spans="26:32">
      <c r="Z117" s="54"/>
      <c r="AA117" s="54"/>
      <c r="AB117" s="54"/>
      <c r="AC117" s="54"/>
      <c r="AD117" s="54"/>
      <c r="AE117" s="196"/>
      <c r="AF117" s="54"/>
    </row>
    <row r="118" spans="26:32">
      <c r="Z118" s="54"/>
      <c r="AA118" s="54"/>
      <c r="AB118" s="54"/>
      <c r="AC118" s="54"/>
      <c r="AD118" s="54"/>
      <c r="AE118" s="196"/>
      <c r="AF118" s="54"/>
    </row>
    <row r="119" spans="26:32">
      <c r="Z119" s="54"/>
      <c r="AA119" s="54"/>
      <c r="AB119" s="54"/>
      <c r="AC119" s="54"/>
      <c r="AD119" s="54"/>
      <c r="AE119" s="196"/>
      <c r="AF119" s="54"/>
    </row>
    <row r="120" spans="26:32">
      <c r="Z120" s="54"/>
      <c r="AA120" s="54"/>
      <c r="AB120" s="54"/>
      <c r="AC120" s="54"/>
      <c r="AD120" s="54"/>
      <c r="AE120" s="196"/>
      <c r="AF120" s="54"/>
    </row>
    <row r="121" spans="26:32">
      <c r="Z121" s="54"/>
      <c r="AA121" s="54"/>
      <c r="AB121" s="54"/>
      <c r="AC121" s="54"/>
      <c r="AD121" s="54"/>
      <c r="AE121" s="196"/>
      <c r="AF121" s="54"/>
    </row>
    <row r="122" spans="26:32">
      <c r="Z122" s="54"/>
      <c r="AA122" s="54"/>
      <c r="AB122" s="54"/>
      <c r="AC122" s="54"/>
      <c r="AD122" s="54"/>
      <c r="AE122" s="196"/>
      <c r="AF122" s="54"/>
    </row>
    <row r="123" spans="26:32">
      <c r="Z123" s="54"/>
      <c r="AA123" s="54"/>
      <c r="AB123" s="54"/>
      <c r="AC123" s="54"/>
      <c r="AD123" s="54"/>
      <c r="AE123" s="196"/>
      <c r="AF123" s="54"/>
    </row>
    <row r="124" spans="26:32">
      <c r="Z124" s="54"/>
      <c r="AA124" s="54"/>
      <c r="AB124" s="54"/>
      <c r="AC124" s="54"/>
      <c r="AD124" s="54"/>
      <c r="AE124" s="196"/>
      <c r="AF124" s="54"/>
    </row>
    <row r="125" spans="26:32">
      <c r="Z125" s="54"/>
      <c r="AA125" s="54"/>
      <c r="AB125" s="54"/>
      <c r="AC125" s="54"/>
      <c r="AD125" s="54"/>
      <c r="AE125" s="196"/>
      <c r="AF125" s="54"/>
    </row>
    <row r="126" spans="26:32">
      <c r="Z126" s="54"/>
      <c r="AA126" s="54"/>
      <c r="AB126" s="54"/>
      <c r="AC126" s="54"/>
      <c r="AD126" s="54"/>
      <c r="AE126" s="196"/>
      <c r="AF126" s="54"/>
    </row>
    <row r="127" spans="26:32">
      <c r="Z127" s="54"/>
      <c r="AA127" s="54"/>
      <c r="AB127" s="54"/>
      <c r="AC127" s="54"/>
      <c r="AD127" s="54"/>
      <c r="AE127" s="196"/>
      <c r="AF127" s="54"/>
    </row>
    <row r="128" spans="26:32">
      <c r="Z128" s="54"/>
      <c r="AA128" s="54"/>
      <c r="AB128" s="54"/>
      <c r="AC128" s="54"/>
      <c r="AD128" s="54"/>
      <c r="AE128" s="196"/>
      <c r="AF128" s="54"/>
    </row>
    <row r="129" spans="26:32">
      <c r="Z129" s="54"/>
      <c r="AA129" s="54"/>
      <c r="AB129" s="54"/>
      <c r="AC129" s="54"/>
      <c r="AD129" s="54"/>
      <c r="AE129" s="196"/>
      <c r="AF129" s="54"/>
    </row>
    <row r="130" spans="26:32">
      <c r="Z130" s="54"/>
      <c r="AA130" s="54"/>
      <c r="AB130" s="54"/>
      <c r="AC130" s="54"/>
      <c r="AD130" s="54"/>
      <c r="AE130" s="196"/>
      <c r="AF130" s="54"/>
    </row>
    <row r="131" spans="26:32">
      <c r="Z131" s="54"/>
      <c r="AA131" s="54"/>
      <c r="AB131" s="54"/>
      <c r="AC131" s="54"/>
      <c r="AD131" s="54"/>
      <c r="AE131" s="196"/>
      <c r="AF131" s="54"/>
    </row>
    <row r="132" spans="26:32">
      <c r="Z132" s="54"/>
      <c r="AA132" s="54"/>
      <c r="AB132" s="54"/>
      <c r="AC132" s="54"/>
      <c r="AD132" s="54"/>
      <c r="AE132" s="196"/>
      <c r="AF132" s="54"/>
    </row>
    <row r="133" spans="26:32">
      <c r="Z133" s="54"/>
      <c r="AA133" s="54"/>
      <c r="AB133" s="54"/>
      <c r="AC133" s="54"/>
      <c r="AD133" s="54"/>
      <c r="AE133" s="54"/>
      <c r="AF133" s="54"/>
    </row>
    <row r="134" spans="26:32">
      <c r="Z134" s="54"/>
      <c r="AA134" s="54"/>
      <c r="AB134" s="54"/>
      <c r="AC134" s="54"/>
      <c r="AD134" s="54"/>
      <c r="AE134" s="54"/>
      <c r="AF134" s="54"/>
    </row>
    <row r="135" spans="26:32">
      <c r="Z135" s="54"/>
      <c r="AA135" s="54"/>
      <c r="AB135" s="54"/>
      <c r="AC135" s="54"/>
      <c r="AD135" s="54"/>
      <c r="AE135" s="54"/>
      <c r="AF135" s="54"/>
    </row>
    <row r="136" spans="26:32">
      <c r="Z136" s="54"/>
      <c r="AA136" s="54"/>
      <c r="AB136" s="54"/>
      <c r="AC136" s="54"/>
      <c r="AD136" s="54"/>
      <c r="AE136" s="54"/>
      <c r="AF136" s="54"/>
    </row>
    <row r="137" spans="26:32">
      <c r="Z137" s="54"/>
      <c r="AA137" s="54"/>
      <c r="AB137" s="54"/>
      <c r="AC137" s="54"/>
      <c r="AD137" s="54"/>
      <c r="AE137" s="54"/>
      <c r="AF137" s="54"/>
    </row>
    <row r="138" spans="26:32">
      <c r="Z138" s="54"/>
      <c r="AA138" s="54"/>
      <c r="AB138" s="54"/>
      <c r="AC138" s="54"/>
      <c r="AD138" s="54"/>
      <c r="AE138" s="54"/>
      <c r="AF138" s="54"/>
    </row>
    <row r="139" spans="26:32">
      <c r="Z139" s="54"/>
      <c r="AA139" s="54"/>
      <c r="AB139" s="54"/>
      <c r="AC139" s="54"/>
      <c r="AD139" s="54"/>
      <c r="AE139" s="54"/>
      <c r="AF139" s="54"/>
    </row>
    <row r="140" spans="26:32">
      <c r="Z140" s="54"/>
      <c r="AA140" s="54"/>
      <c r="AB140" s="54"/>
      <c r="AC140" s="54"/>
      <c r="AD140" s="54"/>
      <c r="AE140" s="54"/>
      <c r="AF140" s="54"/>
    </row>
    <row r="141" spans="26:32">
      <c r="Z141" s="54"/>
      <c r="AA141" s="54"/>
      <c r="AB141" s="54"/>
      <c r="AC141" s="54"/>
      <c r="AD141" s="54"/>
      <c r="AE141" s="54"/>
      <c r="AF141" s="54"/>
    </row>
    <row r="142" spans="26:32">
      <c r="Z142" s="54"/>
      <c r="AA142" s="54"/>
      <c r="AB142" s="54"/>
      <c r="AC142" s="54"/>
      <c r="AD142" s="54"/>
      <c r="AE142" s="54"/>
      <c r="AF142" s="54"/>
    </row>
    <row r="143" spans="26:32">
      <c r="Z143" s="54"/>
      <c r="AA143" s="54"/>
      <c r="AB143" s="54"/>
      <c r="AC143" s="54"/>
      <c r="AD143" s="54"/>
      <c r="AE143" s="54"/>
      <c r="AF143" s="54"/>
    </row>
    <row r="144" spans="26:32">
      <c r="Z144" s="54"/>
      <c r="AA144" s="54"/>
      <c r="AB144" s="54"/>
      <c r="AC144" s="54"/>
      <c r="AD144" s="54"/>
      <c r="AE144" s="54"/>
      <c r="AF144" s="54"/>
    </row>
    <row r="145" spans="27:32">
      <c r="AA145" s="54"/>
      <c r="AB145" s="54"/>
      <c r="AC145" s="54"/>
      <c r="AD145" s="54"/>
      <c r="AE145" s="54"/>
      <c r="AF145" s="54"/>
    </row>
    <row r="146" spans="27:32">
      <c r="AA146" s="54"/>
      <c r="AB146" s="54"/>
      <c r="AC146" s="54"/>
      <c r="AD146" s="54"/>
      <c r="AE146" s="54"/>
      <c r="AF146" s="54"/>
    </row>
    <row r="147" spans="27:32">
      <c r="AB147" s="54"/>
      <c r="AC147" s="54"/>
      <c r="AD147" s="54"/>
      <c r="AE147" s="54"/>
      <c r="AF147" s="54"/>
    </row>
    <row r="148" spans="27:32">
      <c r="AD148" s="54"/>
      <c r="AE148" s="54"/>
      <c r="AF148" s="54"/>
    </row>
  </sheetData>
  <mergeCells count="3">
    <mergeCell ref="I2:J2"/>
    <mergeCell ref="B2:B3"/>
    <mergeCell ref="C2:C3"/>
  </mergeCells>
  <pageMargins left="0.7" right="0.7" top="0.75" bottom="0.75" header="0.3" footer="0.3"/>
  <pageSetup paperSize="9" scale="4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47"/>
  <sheetViews>
    <sheetView tabSelected="1" zoomScale="110" zoomScaleNormal="110" workbookViewId="0">
      <selection activeCell="C11" sqref="C11"/>
    </sheetView>
  </sheetViews>
  <sheetFormatPr defaultColWidth="9.1796875" defaultRowHeight="12.5"/>
  <cols>
    <col min="1" max="1" width="10" style="1" customWidth="1"/>
    <col min="2" max="256" width="9.1796875" style="1"/>
    <col min="257" max="257" width="10" style="1" customWidth="1"/>
    <col min="258" max="512" width="9.1796875" style="1"/>
    <col min="513" max="513" width="10" style="1" customWidth="1"/>
    <col min="514" max="768" width="9.1796875" style="1"/>
    <col min="769" max="769" width="10" style="1" customWidth="1"/>
    <col min="770" max="1024" width="9.1796875" style="1"/>
    <col min="1025" max="1025" width="10" style="1" customWidth="1"/>
    <col min="1026" max="1280" width="9.1796875" style="1"/>
    <col min="1281" max="1281" width="10" style="1" customWidth="1"/>
    <col min="1282" max="1536" width="9.1796875" style="1"/>
    <col min="1537" max="1537" width="10" style="1" customWidth="1"/>
    <col min="1538" max="1792" width="9.1796875" style="1"/>
    <col min="1793" max="1793" width="10" style="1" customWidth="1"/>
    <col min="1794" max="2048" width="9.1796875" style="1"/>
    <col min="2049" max="2049" width="10" style="1" customWidth="1"/>
    <col min="2050" max="2304" width="9.1796875" style="1"/>
    <col min="2305" max="2305" width="10" style="1" customWidth="1"/>
    <col min="2306" max="2560" width="9.1796875" style="1"/>
    <col min="2561" max="2561" width="10" style="1" customWidth="1"/>
    <col min="2562" max="2816" width="9.1796875" style="1"/>
    <col min="2817" max="2817" width="10" style="1" customWidth="1"/>
    <col min="2818" max="3072" width="9.1796875" style="1"/>
    <col min="3073" max="3073" width="10" style="1" customWidth="1"/>
    <col min="3074" max="3328" width="9.1796875" style="1"/>
    <col min="3329" max="3329" width="10" style="1" customWidth="1"/>
    <col min="3330" max="3584" width="9.1796875" style="1"/>
    <col min="3585" max="3585" width="10" style="1" customWidth="1"/>
    <col min="3586" max="3840" width="9.1796875" style="1"/>
    <col min="3841" max="3841" width="10" style="1" customWidth="1"/>
    <col min="3842" max="4096" width="9.1796875" style="1"/>
    <col min="4097" max="4097" width="10" style="1" customWidth="1"/>
    <col min="4098" max="4352" width="9.1796875" style="1"/>
    <col min="4353" max="4353" width="10" style="1" customWidth="1"/>
    <col min="4354" max="4608" width="9.1796875" style="1"/>
    <col min="4609" max="4609" width="10" style="1" customWidth="1"/>
    <col min="4610" max="4864" width="9.1796875" style="1"/>
    <col min="4865" max="4865" width="10" style="1" customWidth="1"/>
    <col min="4866" max="5120" width="9.1796875" style="1"/>
    <col min="5121" max="5121" width="10" style="1" customWidth="1"/>
    <col min="5122" max="5376" width="9.1796875" style="1"/>
    <col min="5377" max="5377" width="10" style="1" customWidth="1"/>
    <col min="5378" max="5632" width="9.1796875" style="1"/>
    <col min="5633" max="5633" width="10" style="1" customWidth="1"/>
    <col min="5634" max="5888" width="9.1796875" style="1"/>
    <col min="5889" max="5889" width="10" style="1" customWidth="1"/>
    <col min="5890" max="6144" width="9.1796875" style="1"/>
    <col min="6145" max="6145" width="10" style="1" customWidth="1"/>
    <col min="6146" max="6400" width="9.1796875" style="1"/>
    <col min="6401" max="6401" width="10" style="1" customWidth="1"/>
    <col min="6402" max="6656" width="9.1796875" style="1"/>
    <col min="6657" max="6657" width="10" style="1" customWidth="1"/>
    <col min="6658" max="6912" width="9.1796875" style="1"/>
    <col min="6913" max="6913" width="10" style="1" customWidth="1"/>
    <col min="6914" max="7168" width="9.1796875" style="1"/>
    <col min="7169" max="7169" width="10" style="1" customWidth="1"/>
    <col min="7170" max="7424" width="9.1796875" style="1"/>
    <col min="7425" max="7425" width="10" style="1" customWidth="1"/>
    <col min="7426" max="7680" width="9.1796875" style="1"/>
    <col min="7681" max="7681" width="10" style="1" customWidth="1"/>
    <col min="7682" max="7936" width="9.1796875" style="1"/>
    <col min="7937" max="7937" width="10" style="1" customWidth="1"/>
    <col min="7938" max="8192" width="9.1796875" style="1"/>
    <col min="8193" max="8193" width="10" style="1" customWidth="1"/>
    <col min="8194" max="8448" width="9.1796875" style="1"/>
    <col min="8449" max="8449" width="10" style="1" customWidth="1"/>
    <col min="8450" max="8704" width="9.1796875" style="1"/>
    <col min="8705" max="8705" width="10" style="1" customWidth="1"/>
    <col min="8706" max="8960" width="9.1796875" style="1"/>
    <col min="8961" max="8961" width="10" style="1" customWidth="1"/>
    <col min="8962" max="9216" width="9.1796875" style="1"/>
    <col min="9217" max="9217" width="10" style="1" customWidth="1"/>
    <col min="9218" max="9472" width="9.1796875" style="1"/>
    <col min="9473" max="9473" width="10" style="1" customWidth="1"/>
    <col min="9474" max="9728" width="9.1796875" style="1"/>
    <col min="9729" max="9729" width="10" style="1" customWidth="1"/>
    <col min="9730" max="9984" width="9.1796875" style="1"/>
    <col min="9985" max="9985" width="10" style="1" customWidth="1"/>
    <col min="9986" max="10240" width="9.1796875" style="1"/>
    <col min="10241" max="10241" width="10" style="1" customWidth="1"/>
    <col min="10242" max="10496" width="9.1796875" style="1"/>
    <col min="10497" max="10497" width="10" style="1" customWidth="1"/>
    <col min="10498" max="10752" width="9.1796875" style="1"/>
    <col min="10753" max="10753" width="10" style="1" customWidth="1"/>
    <col min="10754" max="11008" width="9.1796875" style="1"/>
    <col min="11009" max="11009" width="10" style="1" customWidth="1"/>
    <col min="11010" max="11264" width="9.1796875" style="1"/>
    <col min="11265" max="11265" width="10" style="1" customWidth="1"/>
    <col min="11266" max="11520" width="9.1796875" style="1"/>
    <col min="11521" max="11521" width="10" style="1" customWidth="1"/>
    <col min="11522" max="11776" width="9.1796875" style="1"/>
    <col min="11777" max="11777" width="10" style="1" customWidth="1"/>
    <col min="11778" max="12032" width="9.1796875" style="1"/>
    <col min="12033" max="12033" width="10" style="1" customWidth="1"/>
    <col min="12034" max="12288" width="9.1796875" style="1"/>
    <col min="12289" max="12289" width="10" style="1" customWidth="1"/>
    <col min="12290" max="12544" width="9.1796875" style="1"/>
    <col min="12545" max="12545" width="10" style="1" customWidth="1"/>
    <col min="12546" max="12800" width="9.1796875" style="1"/>
    <col min="12801" max="12801" width="10" style="1" customWidth="1"/>
    <col min="12802" max="13056" width="9.1796875" style="1"/>
    <col min="13057" max="13057" width="10" style="1" customWidth="1"/>
    <col min="13058" max="13312" width="9.1796875" style="1"/>
    <col min="13313" max="13313" width="10" style="1" customWidth="1"/>
    <col min="13314" max="13568" width="9.1796875" style="1"/>
    <col min="13569" max="13569" width="10" style="1" customWidth="1"/>
    <col min="13570" max="13824" width="9.1796875" style="1"/>
    <col min="13825" max="13825" width="10" style="1" customWidth="1"/>
    <col min="13826" max="14080" width="9.1796875" style="1"/>
    <col min="14081" max="14081" width="10" style="1" customWidth="1"/>
    <col min="14082" max="14336" width="9.1796875" style="1"/>
    <col min="14337" max="14337" width="10" style="1" customWidth="1"/>
    <col min="14338" max="14592" width="9.1796875" style="1"/>
    <col min="14593" max="14593" width="10" style="1" customWidth="1"/>
    <col min="14594" max="14848" width="9.1796875" style="1"/>
    <col min="14849" max="14849" width="10" style="1" customWidth="1"/>
    <col min="14850" max="15104" width="9.1796875" style="1"/>
    <col min="15105" max="15105" width="10" style="1" customWidth="1"/>
    <col min="15106" max="15360" width="9.1796875" style="1"/>
    <col min="15361" max="15361" width="10" style="1" customWidth="1"/>
    <col min="15362" max="15616" width="9.1796875" style="1"/>
    <col min="15617" max="15617" width="10" style="1" customWidth="1"/>
    <col min="15618" max="15872" width="9.1796875" style="1"/>
    <col min="15873" max="15873" width="10" style="1" customWidth="1"/>
    <col min="15874" max="16128" width="9.1796875" style="1"/>
    <col min="16129" max="16129" width="10" style="1" customWidth="1"/>
    <col min="16130" max="16384" width="9.1796875" style="1"/>
  </cols>
  <sheetData>
    <row r="1" spans="1:23" ht="13.5" thickBot="1">
      <c r="A1" s="5" t="s">
        <v>314</v>
      </c>
      <c r="B1" s="6"/>
      <c r="C1" s="6"/>
      <c r="D1" s="6"/>
      <c r="E1" s="6"/>
      <c r="F1" s="6"/>
      <c r="G1" s="6"/>
      <c r="H1" s="6"/>
      <c r="I1" s="6"/>
      <c r="J1" s="6"/>
      <c r="K1" s="6"/>
    </row>
    <row r="2" spans="1:23" ht="19.5" customHeight="1">
      <c r="A2" s="1065" t="s">
        <v>288</v>
      </c>
      <c r="B2" s="1067" t="s">
        <v>289</v>
      </c>
      <c r="C2" s="1067"/>
      <c r="D2" s="1067"/>
      <c r="E2" s="1067"/>
      <c r="F2" s="1067"/>
      <c r="G2" s="1067"/>
      <c r="H2" s="1067"/>
      <c r="I2" s="1067"/>
      <c r="J2" s="1067"/>
      <c r="K2" s="1067"/>
    </row>
    <row r="3" spans="1:23">
      <c r="A3" s="1065"/>
      <c r="B3" s="7">
        <v>0.05</v>
      </c>
      <c r="C3" s="7">
        <v>0.1</v>
      </c>
      <c r="D3" s="7">
        <v>0.15</v>
      </c>
      <c r="E3" s="7">
        <v>0.2</v>
      </c>
      <c r="F3" s="7">
        <v>0.25</v>
      </c>
      <c r="G3" s="7">
        <v>0.3</v>
      </c>
      <c r="H3" s="7">
        <v>0.35</v>
      </c>
      <c r="I3" s="7">
        <v>0.4</v>
      </c>
      <c r="J3" s="7">
        <v>0.45</v>
      </c>
      <c r="K3" s="4"/>
    </row>
    <row r="4" spans="1:23" ht="13">
      <c r="A4" s="1065"/>
      <c r="B4" s="8" t="s">
        <v>290</v>
      </c>
      <c r="C4" s="8" t="s">
        <v>290</v>
      </c>
      <c r="D4" s="8" t="s">
        <v>290</v>
      </c>
      <c r="E4" s="8" t="s">
        <v>290</v>
      </c>
      <c r="F4" s="8" t="s">
        <v>290</v>
      </c>
      <c r="G4" s="8" t="s">
        <v>290</v>
      </c>
      <c r="H4" s="8" t="s">
        <v>290</v>
      </c>
      <c r="I4" s="8" t="s">
        <v>290</v>
      </c>
      <c r="J4" s="8" t="s">
        <v>290</v>
      </c>
      <c r="K4" s="4"/>
    </row>
    <row r="5" spans="1:23">
      <c r="A5" s="1066"/>
      <c r="B5" s="9">
        <v>0.95</v>
      </c>
      <c r="C5" s="9">
        <v>0.9</v>
      </c>
      <c r="D5" s="9">
        <v>0.85</v>
      </c>
      <c r="E5" s="9">
        <v>0.8</v>
      </c>
      <c r="F5" s="9">
        <v>0.75</v>
      </c>
      <c r="G5" s="9">
        <v>0.7</v>
      </c>
      <c r="H5" s="9">
        <v>0.65</v>
      </c>
      <c r="I5" s="9">
        <v>0.6</v>
      </c>
      <c r="J5" s="9">
        <v>0.55000000000000004</v>
      </c>
      <c r="K5" s="9">
        <v>0.5</v>
      </c>
    </row>
    <row r="6" spans="1:23" ht="13">
      <c r="A6" s="10"/>
      <c r="B6" s="1068"/>
      <c r="C6" s="1068"/>
      <c r="D6" s="4"/>
      <c r="E6" s="4"/>
      <c r="F6" s="4"/>
      <c r="G6" s="1068"/>
      <c r="H6" s="1068"/>
      <c r="I6" s="1069" t="s">
        <v>291</v>
      </c>
      <c r="J6" s="1069"/>
      <c r="K6" s="1069"/>
    </row>
    <row r="7" spans="1:23" ht="13">
      <c r="A7" s="10">
        <v>50</v>
      </c>
      <c r="B7" s="816">
        <f>100*1.15*1.96*SQRT((B$47*(1-B$47))/$A7)</f>
        <v>6.9472945813460356</v>
      </c>
      <c r="C7" s="816">
        <f t="shared" ref="C7:K22" si="0">100*1.15*1.96*SQRT((C$47*(1-C$47))/$A7)</f>
        <v>9.5629121087668683</v>
      </c>
      <c r="D7" s="816">
        <f t="shared" si="0"/>
        <v>11.38214206553406</v>
      </c>
      <c r="E7" s="816">
        <f t="shared" si="0"/>
        <v>12.750549478355826</v>
      </c>
      <c r="F7" s="816">
        <f t="shared" si="0"/>
        <v>13.802874700583207</v>
      </c>
      <c r="G7" s="816">
        <f t="shared" si="0"/>
        <v>14.607589534211314</v>
      </c>
      <c r="H7" s="816">
        <f t="shared" si="0"/>
        <v>15.204061233762509</v>
      </c>
      <c r="I7" s="816">
        <f t="shared" si="0"/>
        <v>15.616170081040996</v>
      </c>
      <c r="J7" s="816">
        <f t="shared" si="0"/>
        <v>15.858295683963014</v>
      </c>
      <c r="K7" s="816">
        <f t="shared" si="0"/>
        <v>15.938186847944779</v>
      </c>
    </row>
    <row r="8" spans="1:23" ht="13">
      <c r="A8" s="10">
        <v>100</v>
      </c>
      <c r="B8" s="816">
        <f t="shared" ref="B8:K43" si="1">100*1.15*1.96*SQRT((B$47*(1-B$47))/$A8)</f>
        <v>4.9124791093703379</v>
      </c>
      <c r="C8" s="816">
        <f t="shared" si="0"/>
        <v>6.7619999999999996</v>
      </c>
      <c r="D8" s="816">
        <f t="shared" si="0"/>
        <v>8.0483898389677915</v>
      </c>
      <c r="E8" s="816">
        <f t="shared" si="0"/>
        <v>9.016</v>
      </c>
      <c r="F8" s="816">
        <f t="shared" si="0"/>
        <v>9.760106300650623</v>
      </c>
      <c r="G8" s="816">
        <f t="shared" si="0"/>
        <v>10.329125616430462</v>
      </c>
      <c r="H8" s="816">
        <f t="shared" si="0"/>
        <v>10.750894799968975</v>
      </c>
      <c r="I8" s="816">
        <f t="shared" si="0"/>
        <v>11.042299760466564</v>
      </c>
      <c r="J8" s="816">
        <f t="shared" si="0"/>
        <v>11.213508416191607</v>
      </c>
      <c r="K8" s="816">
        <f t="shared" si="0"/>
        <v>11.27</v>
      </c>
      <c r="N8" s="233"/>
      <c r="O8" s="233"/>
      <c r="P8" s="233"/>
      <c r="Q8" s="233"/>
      <c r="R8" s="233"/>
      <c r="S8" s="233"/>
      <c r="T8" s="233"/>
      <c r="U8" s="233"/>
      <c r="V8" s="233"/>
      <c r="W8" s="233"/>
    </row>
    <row r="9" spans="1:23" ht="13">
      <c r="A9" s="10">
        <v>200</v>
      </c>
      <c r="B9" s="816">
        <f t="shared" si="1"/>
        <v>3.4736472906730178</v>
      </c>
      <c r="C9" s="816">
        <f t="shared" si="0"/>
        <v>4.7814560543834341</v>
      </c>
      <c r="D9" s="816">
        <f t="shared" si="0"/>
        <v>5.69107103276703</v>
      </c>
      <c r="E9" s="816">
        <f t="shared" si="0"/>
        <v>6.3752747391779128</v>
      </c>
      <c r="F9" s="816">
        <f t="shared" si="0"/>
        <v>6.9014373502916033</v>
      </c>
      <c r="G9" s="816">
        <f t="shared" si="0"/>
        <v>7.3037947671056571</v>
      </c>
      <c r="H9" s="816">
        <f t="shared" si="0"/>
        <v>7.6020306168812546</v>
      </c>
      <c r="I9" s="816">
        <f t="shared" si="0"/>
        <v>7.8080850405204982</v>
      </c>
      <c r="J9" s="816">
        <f t="shared" si="0"/>
        <v>7.9291478419815071</v>
      </c>
      <c r="K9" s="816">
        <f t="shared" si="0"/>
        <v>7.9690934239723896</v>
      </c>
      <c r="N9" s="233"/>
      <c r="O9" s="233"/>
      <c r="P9" s="233"/>
      <c r="Q9" s="233"/>
      <c r="R9" s="233"/>
      <c r="S9" s="233"/>
      <c r="T9" s="233"/>
      <c r="U9" s="233"/>
      <c r="V9" s="233"/>
      <c r="W9" s="233"/>
    </row>
    <row r="10" spans="1:23" ht="13">
      <c r="A10" s="10">
        <v>300</v>
      </c>
      <c r="B10" s="816">
        <f t="shared" si="1"/>
        <v>2.836221136183378</v>
      </c>
      <c r="C10" s="816">
        <f t="shared" si="0"/>
        <v>3.9040425202602491</v>
      </c>
      <c r="D10" s="816">
        <f t="shared" si="0"/>
        <v>4.6467400400711032</v>
      </c>
      <c r="E10" s="816">
        <f t="shared" si="0"/>
        <v>5.2053900270136655</v>
      </c>
      <c r="F10" s="816">
        <f t="shared" si="0"/>
        <v>5.6349999999999998</v>
      </c>
      <c r="G10" s="816">
        <f t="shared" si="0"/>
        <v>5.9635234551395859</v>
      </c>
      <c r="H10" s="816">
        <f t="shared" si="0"/>
        <v>6.2070320067914357</v>
      </c>
      <c r="I10" s="816">
        <f t="shared" si="0"/>
        <v>6.3752747391779119</v>
      </c>
      <c r="J10" s="816">
        <f t="shared" si="0"/>
        <v>6.4741221026483577</v>
      </c>
      <c r="K10" s="816">
        <f t="shared" si="0"/>
        <v>6.5067375337670823</v>
      </c>
      <c r="N10" s="233"/>
      <c r="O10" s="233"/>
      <c r="P10" s="233"/>
      <c r="Q10" s="233"/>
      <c r="R10" s="233"/>
      <c r="S10" s="233"/>
      <c r="T10" s="233"/>
      <c r="U10" s="233"/>
      <c r="V10" s="233"/>
      <c r="W10" s="233"/>
    </row>
    <row r="11" spans="1:23" ht="13">
      <c r="A11" s="10">
        <v>400</v>
      </c>
      <c r="B11" s="816">
        <f t="shared" si="1"/>
        <v>2.456239554685169</v>
      </c>
      <c r="C11" s="816">
        <f t="shared" si="0"/>
        <v>3.3809999999999998</v>
      </c>
      <c r="D11" s="816">
        <f t="shared" si="0"/>
        <v>4.0241949194838957</v>
      </c>
      <c r="E11" s="816">
        <f t="shared" si="0"/>
        <v>4.508</v>
      </c>
      <c r="F11" s="816">
        <f t="shared" si="0"/>
        <v>4.8800531503253115</v>
      </c>
      <c r="G11" s="816">
        <f t="shared" si="0"/>
        <v>5.1645628082152308</v>
      </c>
      <c r="H11" s="816">
        <f t="shared" si="0"/>
        <v>5.3754473999844876</v>
      </c>
      <c r="I11" s="816">
        <f t="shared" si="0"/>
        <v>5.5211498802332821</v>
      </c>
      <c r="J11" s="816">
        <f t="shared" si="0"/>
        <v>5.6067542080958033</v>
      </c>
      <c r="K11" s="816">
        <f t="shared" si="0"/>
        <v>5.6349999999999998</v>
      </c>
      <c r="N11" s="233"/>
      <c r="O11" s="233"/>
      <c r="P11" s="233"/>
      <c r="Q11" s="233"/>
      <c r="R11" s="233"/>
      <c r="S11" s="233"/>
      <c r="T11" s="233"/>
      <c r="U11" s="233"/>
      <c r="V11" s="233"/>
      <c r="W11" s="233"/>
    </row>
    <row r="12" spans="1:23" ht="13">
      <c r="A12" s="10">
        <v>500</v>
      </c>
      <c r="B12" s="816">
        <f t="shared" si="1"/>
        <v>2.1969274453199401</v>
      </c>
      <c r="C12" s="816">
        <f t="shared" si="0"/>
        <v>3.0240583327707156</v>
      </c>
      <c r="D12" s="816">
        <f t="shared" si="0"/>
        <v>3.5993493578701137</v>
      </c>
      <c r="E12" s="816">
        <f t="shared" si="0"/>
        <v>4.032077777027621</v>
      </c>
      <c r="F12" s="816">
        <f t="shared" si="0"/>
        <v>4.3648522311757585</v>
      </c>
      <c r="G12" s="816">
        <f t="shared" si="0"/>
        <v>4.6193254052945862</v>
      </c>
      <c r="H12" s="816">
        <f t="shared" si="0"/>
        <v>4.8079463183359268</v>
      </c>
      <c r="I12" s="816">
        <f t="shared" si="0"/>
        <v>4.9382665784665774</v>
      </c>
      <c r="J12" s="816">
        <f t="shared" si="0"/>
        <v>5.0148334169740867</v>
      </c>
      <c r="K12" s="816">
        <f t="shared" si="0"/>
        <v>5.0400972212845252</v>
      </c>
      <c r="N12" s="233"/>
      <c r="O12" s="233"/>
      <c r="P12" s="233"/>
      <c r="Q12" s="233"/>
      <c r="R12" s="233"/>
      <c r="S12" s="233"/>
      <c r="T12" s="233"/>
      <c r="U12" s="233"/>
      <c r="V12" s="233"/>
      <c r="W12" s="233"/>
    </row>
    <row r="13" spans="1:23" ht="13">
      <c r="A13" s="10">
        <v>600</v>
      </c>
      <c r="B13" s="816">
        <f t="shared" si="1"/>
        <v>2.0055111983398808</v>
      </c>
      <c r="C13" s="816">
        <f t="shared" si="0"/>
        <v>2.7605749401166415</v>
      </c>
      <c r="D13" s="816">
        <f t="shared" si="0"/>
        <v>3.2857413927453267</v>
      </c>
      <c r="E13" s="816">
        <f t="shared" si="0"/>
        <v>3.6807665868221888</v>
      </c>
      <c r="F13" s="816">
        <f t="shared" si="0"/>
        <v>3.9845467119861948</v>
      </c>
      <c r="G13" s="816">
        <f t="shared" si="0"/>
        <v>4.2168478748942322</v>
      </c>
      <c r="H13" s="816">
        <f t="shared" si="0"/>
        <v>4.3890344230441691</v>
      </c>
      <c r="I13" s="816">
        <f t="shared" si="0"/>
        <v>4.508</v>
      </c>
      <c r="J13" s="816">
        <f t="shared" si="0"/>
        <v>4.5778956410123639</v>
      </c>
      <c r="K13" s="816">
        <f t="shared" si="0"/>
        <v>4.6009582335277361</v>
      </c>
      <c r="N13" s="233"/>
      <c r="O13" s="233"/>
      <c r="P13" s="233"/>
      <c r="Q13" s="233"/>
      <c r="R13" s="233"/>
      <c r="S13" s="233"/>
      <c r="T13" s="233"/>
      <c r="U13" s="233"/>
      <c r="V13" s="233"/>
      <c r="W13" s="233"/>
    </row>
    <row r="14" spans="1:23" ht="13">
      <c r="A14" s="10">
        <v>700</v>
      </c>
      <c r="B14" s="816">
        <f t="shared" si="1"/>
        <v>1.8567425777419979</v>
      </c>
      <c r="C14" s="816">
        <f t="shared" si="0"/>
        <v>2.5557957664883943</v>
      </c>
      <c r="D14" s="816">
        <f t="shared" si="0"/>
        <v>3.0420054240582806</v>
      </c>
      <c r="E14" s="816">
        <f t="shared" si="0"/>
        <v>3.4077276886511925</v>
      </c>
      <c r="F14" s="816">
        <f t="shared" si="0"/>
        <v>3.6889734344394505</v>
      </c>
      <c r="G14" s="816">
        <f t="shared" si="0"/>
        <v>3.9040425202602491</v>
      </c>
      <c r="H14" s="816">
        <f t="shared" si="0"/>
        <v>4.0634562874479156</v>
      </c>
      <c r="I14" s="816">
        <f t="shared" si="0"/>
        <v>4.1735970097746611</v>
      </c>
      <c r="J14" s="816">
        <f t="shared" si="0"/>
        <v>4.2383077991103955</v>
      </c>
      <c r="K14" s="816">
        <f t="shared" si="0"/>
        <v>4.2596596108139906</v>
      </c>
      <c r="N14" s="233"/>
      <c r="O14" s="233"/>
      <c r="P14" s="233"/>
      <c r="Q14" s="233"/>
      <c r="R14" s="233"/>
      <c r="S14" s="233"/>
      <c r="T14" s="233"/>
      <c r="U14" s="233"/>
      <c r="V14" s="233"/>
      <c r="W14" s="233"/>
    </row>
    <row r="15" spans="1:23" ht="13">
      <c r="A15" s="10">
        <v>800</v>
      </c>
      <c r="B15" s="816">
        <f t="shared" si="1"/>
        <v>1.7368236453365089</v>
      </c>
      <c r="C15" s="816">
        <f t="shared" si="0"/>
        <v>2.3907280271917171</v>
      </c>
      <c r="D15" s="816">
        <f t="shared" si="0"/>
        <v>2.845535516383515</v>
      </c>
      <c r="E15" s="816">
        <f t="shared" si="0"/>
        <v>3.1876373695889564</v>
      </c>
      <c r="F15" s="816">
        <f t="shared" si="0"/>
        <v>3.4507186751458017</v>
      </c>
      <c r="G15" s="816">
        <f t="shared" si="0"/>
        <v>3.6518973835528286</v>
      </c>
      <c r="H15" s="816">
        <f t="shared" si="0"/>
        <v>3.8010153084406273</v>
      </c>
      <c r="I15" s="816">
        <f t="shared" si="0"/>
        <v>3.9040425202602491</v>
      </c>
      <c r="J15" s="816">
        <f t="shared" si="0"/>
        <v>3.9645739209907536</v>
      </c>
      <c r="K15" s="816">
        <f t="shared" si="0"/>
        <v>3.9845467119861948</v>
      </c>
      <c r="N15" s="233"/>
      <c r="O15" s="233"/>
      <c r="P15" s="233"/>
      <c r="Q15" s="233"/>
      <c r="R15" s="233"/>
      <c r="S15" s="233"/>
      <c r="T15" s="233"/>
      <c r="U15" s="233"/>
      <c r="V15" s="233"/>
      <c r="W15" s="233"/>
    </row>
    <row r="16" spans="1:23" ht="13">
      <c r="A16" s="10">
        <v>900</v>
      </c>
      <c r="B16" s="816">
        <f t="shared" si="1"/>
        <v>1.6374930364567797</v>
      </c>
      <c r="C16" s="816">
        <f t="shared" si="0"/>
        <v>2.254</v>
      </c>
      <c r="D16" s="816">
        <f t="shared" si="0"/>
        <v>2.682796612989264</v>
      </c>
      <c r="E16" s="816">
        <f t="shared" si="0"/>
        <v>3.0053333333333332</v>
      </c>
      <c r="F16" s="816">
        <f t="shared" si="0"/>
        <v>3.2533687668835412</v>
      </c>
      <c r="G16" s="816">
        <f t="shared" si="0"/>
        <v>3.4430418721434872</v>
      </c>
      <c r="H16" s="816">
        <f t="shared" si="0"/>
        <v>3.5836315999896593</v>
      </c>
      <c r="I16" s="816">
        <f t="shared" si="0"/>
        <v>3.6807665868221888</v>
      </c>
      <c r="J16" s="816">
        <f t="shared" si="0"/>
        <v>3.7378361387305352</v>
      </c>
      <c r="K16" s="816">
        <f t="shared" si="0"/>
        <v>3.7566666666666664</v>
      </c>
      <c r="N16" s="233"/>
      <c r="O16" s="233"/>
      <c r="P16" s="233"/>
      <c r="Q16" s="233"/>
      <c r="R16" s="233"/>
      <c r="S16" s="233"/>
      <c r="T16" s="233"/>
      <c r="U16" s="233"/>
      <c r="V16" s="233"/>
      <c r="W16" s="233"/>
    </row>
    <row r="17" spans="1:23" ht="13">
      <c r="A17" s="11">
        <v>1000</v>
      </c>
      <c r="B17" s="816">
        <f t="shared" si="1"/>
        <v>1.5534622943605678</v>
      </c>
      <c r="C17" s="816">
        <f t="shared" si="0"/>
        <v>2.1383321538058579</v>
      </c>
      <c r="D17" s="816">
        <f t="shared" si="0"/>
        <v>2.5451243388094027</v>
      </c>
      <c r="E17" s="816">
        <f t="shared" si="0"/>
        <v>2.8511095384078109</v>
      </c>
      <c r="F17" s="816">
        <f t="shared" si="0"/>
        <v>3.086416611541611</v>
      </c>
      <c r="G17" s="816">
        <f t="shared" si="0"/>
        <v>3.2663563185910993</v>
      </c>
      <c r="H17" s="816">
        <f t="shared" si="0"/>
        <v>3.3997314452762293</v>
      </c>
      <c r="I17" s="816">
        <f t="shared" si="0"/>
        <v>3.4918817849406065</v>
      </c>
      <c r="J17" s="816">
        <f t="shared" si="0"/>
        <v>3.5460227156632822</v>
      </c>
      <c r="K17" s="816">
        <f t="shared" si="0"/>
        <v>3.563886923009763</v>
      </c>
      <c r="N17" s="233"/>
      <c r="O17" s="233"/>
      <c r="P17" s="233"/>
      <c r="Q17" s="233"/>
      <c r="R17" s="233"/>
      <c r="S17" s="233"/>
      <c r="T17" s="233"/>
      <c r="U17" s="233"/>
      <c r="V17" s="233"/>
      <c r="W17" s="233"/>
    </row>
    <row r="18" spans="1:23" ht="13">
      <c r="A18" s="11">
        <v>1200</v>
      </c>
      <c r="B18" s="816">
        <f t="shared" si="1"/>
        <v>1.418110568091689</v>
      </c>
      <c r="C18" s="816">
        <f t="shared" si="0"/>
        <v>1.9520212601301246</v>
      </c>
      <c r="D18" s="816">
        <f t="shared" si="0"/>
        <v>2.3233700200355516</v>
      </c>
      <c r="E18" s="816">
        <f t="shared" si="0"/>
        <v>2.6026950135068327</v>
      </c>
      <c r="F18" s="816">
        <f t="shared" si="0"/>
        <v>2.8174999999999999</v>
      </c>
      <c r="G18" s="816">
        <f t="shared" si="0"/>
        <v>2.981761727569793</v>
      </c>
      <c r="H18" s="816">
        <f t="shared" si="0"/>
        <v>3.1035160033957179</v>
      </c>
      <c r="I18" s="816">
        <f t="shared" si="0"/>
        <v>3.1876373695889559</v>
      </c>
      <c r="J18" s="816">
        <f t="shared" si="0"/>
        <v>3.2370610513241789</v>
      </c>
      <c r="K18" s="816">
        <f t="shared" si="0"/>
        <v>3.2533687668835412</v>
      </c>
      <c r="N18" s="233"/>
      <c r="O18" s="233"/>
      <c r="P18" s="233"/>
      <c r="Q18" s="233"/>
      <c r="R18" s="233"/>
      <c r="S18" s="233"/>
      <c r="T18" s="233"/>
      <c r="U18" s="233"/>
      <c r="V18" s="233"/>
      <c r="W18" s="233"/>
    </row>
    <row r="19" spans="1:23" ht="13">
      <c r="A19" s="11">
        <v>1400</v>
      </c>
      <c r="B19" s="816">
        <f t="shared" si="1"/>
        <v>1.3129152676391573</v>
      </c>
      <c r="C19" s="816">
        <f t="shared" si="0"/>
        <v>1.8072205178118137</v>
      </c>
      <c r="D19" s="816">
        <f t="shared" si="0"/>
        <v>2.1510226637578693</v>
      </c>
      <c r="E19" s="816">
        <f t="shared" si="0"/>
        <v>2.4096273570824183</v>
      </c>
      <c r="F19" s="816">
        <f t="shared" si="0"/>
        <v>2.6084981311091635</v>
      </c>
      <c r="G19" s="816">
        <f t="shared" si="0"/>
        <v>2.7605749401166411</v>
      </c>
      <c r="H19" s="816">
        <f t="shared" si="0"/>
        <v>2.8732974959095339</v>
      </c>
      <c r="I19" s="816">
        <f t="shared" si="0"/>
        <v>2.9511787475515603</v>
      </c>
      <c r="J19" s="816">
        <f t="shared" si="0"/>
        <v>2.996936185506792</v>
      </c>
      <c r="K19" s="816">
        <f t="shared" si="0"/>
        <v>3.0120341963530226</v>
      </c>
      <c r="N19" s="233"/>
      <c r="O19" s="233"/>
      <c r="P19" s="233"/>
      <c r="Q19" s="233"/>
      <c r="R19" s="233"/>
      <c r="S19" s="233"/>
      <c r="T19" s="233"/>
      <c r="U19" s="233"/>
      <c r="V19" s="233"/>
      <c r="W19" s="233"/>
    </row>
    <row r="20" spans="1:23" ht="13">
      <c r="A20" s="11">
        <v>1600</v>
      </c>
      <c r="B20" s="816">
        <f t="shared" si="1"/>
        <v>1.2281197773425845</v>
      </c>
      <c r="C20" s="816">
        <f t="shared" si="0"/>
        <v>1.6904999999999999</v>
      </c>
      <c r="D20" s="816">
        <f t="shared" si="0"/>
        <v>2.0120974597419479</v>
      </c>
      <c r="E20" s="816">
        <f t="shared" si="0"/>
        <v>2.254</v>
      </c>
      <c r="F20" s="816">
        <f t="shared" si="0"/>
        <v>2.4400265751626558</v>
      </c>
      <c r="G20" s="816">
        <f t="shared" si="0"/>
        <v>2.5822814041076154</v>
      </c>
      <c r="H20" s="816">
        <f t="shared" si="0"/>
        <v>2.6877236999922438</v>
      </c>
      <c r="I20" s="816">
        <f t="shared" si="0"/>
        <v>2.7605749401166411</v>
      </c>
      <c r="J20" s="816">
        <f t="shared" si="0"/>
        <v>2.8033771040479016</v>
      </c>
      <c r="K20" s="816">
        <f t="shared" si="0"/>
        <v>2.8174999999999999</v>
      </c>
      <c r="N20" s="233"/>
      <c r="O20" s="233"/>
      <c r="P20" s="233"/>
      <c r="Q20" s="233"/>
      <c r="R20" s="233"/>
      <c r="S20" s="233"/>
      <c r="T20" s="233"/>
      <c r="U20" s="233"/>
      <c r="V20" s="233"/>
      <c r="W20" s="233"/>
    </row>
    <row r="21" spans="1:23" ht="13">
      <c r="A21" s="11">
        <v>1800</v>
      </c>
      <c r="B21" s="816">
        <f t="shared" si="1"/>
        <v>1.1578824302243391</v>
      </c>
      <c r="C21" s="816">
        <f t="shared" si="0"/>
        <v>1.5938186847944782</v>
      </c>
      <c r="D21" s="816">
        <f t="shared" si="0"/>
        <v>1.8970236775890101</v>
      </c>
      <c r="E21" s="816">
        <f t="shared" si="0"/>
        <v>2.1250915797259711</v>
      </c>
      <c r="F21" s="816">
        <f t="shared" si="0"/>
        <v>2.3004791167638681</v>
      </c>
      <c r="G21" s="816">
        <f t="shared" si="0"/>
        <v>2.4345982557018857</v>
      </c>
      <c r="H21" s="816">
        <f t="shared" si="0"/>
        <v>2.534010205627085</v>
      </c>
      <c r="I21" s="816">
        <f t="shared" si="0"/>
        <v>2.6026950135068327</v>
      </c>
      <c r="J21" s="816">
        <f t="shared" si="0"/>
        <v>2.6430492806605024</v>
      </c>
      <c r="K21" s="816">
        <f t="shared" si="0"/>
        <v>2.6563644746574631</v>
      </c>
      <c r="N21" s="233"/>
      <c r="O21" s="233"/>
      <c r="P21" s="233"/>
      <c r="Q21" s="233"/>
      <c r="R21" s="233"/>
      <c r="S21" s="233"/>
      <c r="T21" s="233"/>
      <c r="U21" s="233"/>
      <c r="V21" s="233"/>
      <c r="W21" s="233"/>
    </row>
    <row r="22" spans="1:23" ht="13">
      <c r="A22" s="11">
        <v>2000</v>
      </c>
      <c r="B22" s="816">
        <f t="shared" si="1"/>
        <v>1.0984637226599701</v>
      </c>
      <c r="C22" s="816">
        <f t="shared" si="0"/>
        <v>1.5120291663853578</v>
      </c>
      <c r="D22" s="816">
        <f t="shared" si="0"/>
        <v>1.7996746789350568</v>
      </c>
      <c r="E22" s="816">
        <f t="shared" si="0"/>
        <v>2.0160388885138105</v>
      </c>
      <c r="F22" s="816">
        <f t="shared" si="0"/>
        <v>2.1824261155878792</v>
      </c>
      <c r="G22" s="816">
        <f t="shared" si="0"/>
        <v>2.3096627026472931</v>
      </c>
      <c r="H22" s="816">
        <f t="shared" si="0"/>
        <v>2.4039731591679634</v>
      </c>
      <c r="I22" s="816">
        <f t="shared" si="0"/>
        <v>2.4691332892332887</v>
      </c>
      <c r="J22" s="816">
        <f t="shared" si="0"/>
        <v>2.5074167084870433</v>
      </c>
      <c r="K22" s="816">
        <f t="shared" si="0"/>
        <v>2.5200486106422626</v>
      </c>
      <c r="N22" s="233"/>
      <c r="O22" s="233"/>
      <c r="P22" s="233"/>
      <c r="Q22" s="233"/>
      <c r="R22" s="233"/>
      <c r="S22" s="233"/>
      <c r="T22" s="233"/>
      <c r="U22" s="233"/>
      <c r="V22" s="233"/>
      <c r="W22" s="233"/>
    </row>
    <row r="23" spans="1:23" ht="13">
      <c r="A23" s="11">
        <v>2500</v>
      </c>
      <c r="B23" s="816">
        <f t="shared" si="1"/>
        <v>0.9824958218740677</v>
      </c>
      <c r="C23" s="816">
        <f t="shared" si="1"/>
        <v>1.3523999999999998</v>
      </c>
      <c r="D23" s="816">
        <f t="shared" si="1"/>
        <v>1.6096779677935582</v>
      </c>
      <c r="E23" s="816">
        <f t="shared" si="1"/>
        <v>1.8031999999999999</v>
      </c>
      <c r="F23" s="816">
        <f t="shared" si="1"/>
        <v>1.9520212601301246</v>
      </c>
      <c r="G23" s="816">
        <f t="shared" si="1"/>
        <v>2.0658251232860922</v>
      </c>
      <c r="H23" s="816">
        <f t="shared" si="1"/>
        <v>2.150178959993795</v>
      </c>
      <c r="I23" s="816">
        <f t="shared" si="1"/>
        <v>2.2084599520933135</v>
      </c>
      <c r="J23" s="816">
        <f t="shared" si="1"/>
        <v>2.2427016832383213</v>
      </c>
      <c r="K23" s="816">
        <f t="shared" si="1"/>
        <v>2.254</v>
      </c>
      <c r="N23" s="233"/>
      <c r="O23" s="233"/>
      <c r="P23" s="233"/>
      <c r="Q23" s="233"/>
      <c r="R23" s="233"/>
      <c r="S23" s="233"/>
      <c r="T23" s="233"/>
      <c r="U23" s="233"/>
      <c r="V23" s="233"/>
      <c r="W23" s="233"/>
    </row>
    <row r="24" spans="1:23" ht="13">
      <c r="A24" s="11">
        <v>3000</v>
      </c>
      <c r="B24" s="816">
        <f t="shared" si="1"/>
        <v>0.89689187382500757</v>
      </c>
      <c r="C24" s="816">
        <f t="shared" si="1"/>
        <v>1.2345666446166443</v>
      </c>
      <c r="D24" s="816">
        <f t="shared" si="1"/>
        <v>1.4694282221326769</v>
      </c>
      <c r="E24" s="816">
        <f t="shared" si="1"/>
        <v>1.6460888594888592</v>
      </c>
      <c r="F24" s="816">
        <f t="shared" si="1"/>
        <v>1.7819434615048815</v>
      </c>
      <c r="G24" s="816">
        <f t="shared" si="1"/>
        <v>1.885831699807806</v>
      </c>
      <c r="H24" s="816">
        <f t="shared" si="1"/>
        <v>1.9628358651026661</v>
      </c>
      <c r="I24" s="816">
        <f t="shared" si="1"/>
        <v>2.0160388885138101</v>
      </c>
      <c r="J24" s="816">
        <f t="shared" si="1"/>
        <v>2.0472971694407236</v>
      </c>
      <c r="K24" s="816">
        <f t="shared" si="1"/>
        <v>2.0576110743610738</v>
      </c>
      <c r="N24" s="233"/>
      <c r="O24" s="233"/>
      <c r="P24" s="233"/>
      <c r="Q24" s="233"/>
      <c r="R24" s="233"/>
      <c r="S24" s="233"/>
      <c r="T24" s="233"/>
      <c r="U24" s="233"/>
      <c r="V24" s="233"/>
      <c r="W24" s="233"/>
    </row>
    <row r="25" spans="1:23" ht="13">
      <c r="A25" s="11">
        <v>3500</v>
      </c>
      <c r="B25" s="816">
        <f t="shared" si="1"/>
        <v>0.83036052410985917</v>
      </c>
      <c r="C25" s="816">
        <f t="shared" si="1"/>
        <v>1.1429866140948457</v>
      </c>
      <c r="D25" s="816">
        <f t="shared" si="1"/>
        <v>1.3604261832234779</v>
      </c>
      <c r="E25" s="816">
        <f t="shared" si="1"/>
        <v>1.5239821521264612</v>
      </c>
      <c r="F25" s="816">
        <f t="shared" si="1"/>
        <v>1.6497590733194951</v>
      </c>
      <c r="G25" s="816">
        <f t="shared" si="1"/>
        <v>1.7459408924703033</v>
      </c>
      <c r="H25" s="816">
        <f t="shared" si="1"/>
        <v>1.817232896466493</v>
      </c>
      <c r="I25" s="816">
        <f t="shared" si="1"/>
        <v>1.8664893249091996</v>
      </c>
      <c r="J25" s="816">
        <f t="shared" si="1"/>
        <v>1.8954288696756731</v>
      </c>
      <c r="K25" s="816">
        <f t="shared" si="1"/>
        <v>1.9049776901580762</v>
      </c>
      <c r="N25" s="233"/>
      <c r="O25" s="233"/>
      <c r="P25" s="233"/>
      <c r="Q25" s="233"/>
      <c r="R25" s="233"/>
      <c r="S25" s="233"/>
      <c r="T25" s="233"/>
      <c r="U25" s="233"/>
      <c r="V25" s="233"/>
      <c r="W25" s="233"/>
    </row>
    <row r="26" spans="1:23" ht="13">
      <c r="A26" s="11">
        <v>4000</v>
      </c>
      <c r="B26" s="816">
        <f t="shared" si="1"/>
        <v>0.77673114718028391</v>
      </c>
      <c r="C26" s="816">
        <f t="shared" si="1"/>
        <v>1.069166076902929</v>
      </c>
      <c r="D26" s="816">
        <f t="shared" si="1"/>
        <v>1.2725621694047013</v>
      </c>
      <c r="E26" s="816">
        <f t="shared" si="1"/>
        <v>1.4255547692039054</v>
      </c>
      <c r="F26" s="816">
        <f t="shared" si="1"/>
        <v>1.5432083057708055</v>
      </c>
      <c r="G26" s="816">
        <f t="shared" si="1"/>
        <v>1.6331781592955497</v>
      </c>
      <c r="H26" s="816">
        <f t="shared" si="1"/>
        <v>1.6998657226381146</v>
      </c>
      <c r="I26" s="816">
        <f t="shared" si="1"/>
        <v>1.7459408924703033</v>
      </c>
      <c r="J26" s="816">
        <f t="shared" si="1"/>
        <v>1.7730113578316411</v>
      </c>
      <c r="K26" s="816">
        <f t="shared" si="1"/>
        <v>1.7819434615048815</v>
      </c>
      <c r="N26" s="233"/>
      <c r="O26" s="233"/>
      <c r="P26" s="233"/>
      <c r="Q26" s="233"/>
      <c r="R26" s="233"/>
      <c r="S26" s="233"/>
      <c r="T26" s="233"/>
      <c r="U26" s="233"/>
      <c r="V26" s="233"/>
      <c r="W26" s="233"/>
    </row>
    <row r="27" spans="1:23" ht="13">
      <c r="A27" s="11">
        <v>5000</v>
      </c>
      <c r="B27" s="816">
        <f t="shared" si="1"/>
        <v>0.69472945813460363</v>
      </c>
      <c r="C27" s="816">
        <f t="shared" si="1"/>
        <v>0.95629121087668667</v>
      </c>
      <c r="D27" s="816">
        <f t="shared" si="1"/>
        <v>1.138214206553406</v>
      </c>
      <c r="E27" s="816">
        <f t="shared" si="1"/>
        <v>1.2750549478355826</v>
      </c>
      <c r="F27" s="816">
        <f t="shared" si="1"/>
        <v>1.3802874700583205</v>
      </c>
      <c r="G27" s="816">
        <f t="shared" si="1"/>
        <v>1.4607589534211314</v>
      </c>
      <c r="H27" s="816">
        <f t="shared" si="1"/>
        <v>1.5204061233762507</v>
      </c>
      <c r="I27" s="816">
        <f t="shared" si="1"/>
        <v>1.5616170081040996</v>
      </c>
      <c r="J27" s="816">
        <f t="shared" si="1"/>
        <v>1.5858295683963015</v>
      </c>
      <c r="K27" s="816">
        <f t="shared" si="1"/>
        <v>1.593818684794478</v>
      </c>
      <c r="N27" s="233"/>
      <c r="O27" s="233"/>
      <c r="P27" s="233"/>
      <c r="Q27" s="233"/>
      <c r="R27" s="233"/>
      <c r="S27" s="233"/>
      <c r="T27" s="233"/>
      <c r="U27" s="233"/>
      <c r="V27" s="233"/>
      <c r="W27" s="233"/>
    </row>
    <row r="28" spans="1:23" ht="13">
      <c r="A28" s="11">
        <v>6000</v>
      </c>
      <c r="B28" s="816">
        <f t="shared" si="1"/>
        <v>0.63419832597277215</v>
      </c>
      <c r="C28" s="816">
        <f t="shared" si="1"/>
        <v>0.87297044623515174</v>
      </c>
      <c r="D28" s="816">
        <f t="shared" si="1"/>
        <v>1.0390426603369083</v>
      </c>
      <c r="E28" s="816">
        <f t="shared" si="1"/>
        <v>1.1639605949802023</v>
      </c>
      <c r="F28" s="816">
        <f t="shared" si="1"/>
        <v>1.2600243053211313</v>
      </c>
      <c r="G28" s="816">
        <f t="shared" si="1"/>
        <v>1.3334843831106533</v>
      </c>
      <c r="H28" s="816">
        <f t="shared" si="1"/>
        <v>1.3879345505702587</v>
      </c>
      <c r="I28" s="816">
        <f t="shared" si="1"/>
        <v>1.4255547692039052</v>
      </c>
      <c r="J28" s="816">
        <f t="shared" si="1"/>
        <v>1.44765771161556</v>
      </c>
      <c r="K28" s="816">
        <f t="shared" si="1"/>
        <v>1.4549507437252529</v>
      </c>
      <c r="N28" s="233"/>
      <c r="O28" s="233"/>
      <c r="P28" s="233"/>
      <c r="Q28" s="233"/>
      <c r="R28" s="233"/>
      <c r="S28" s="233"/>
      <c r="T28" s="233"/>
      <c r="U28" s="233"/>
      <c r="V28" s="233"/>
      <c r="W28" s="233"/>
    </row>
    <row r="29" spans="1:23" ht="13">
      <c r="A29" s="11">
        <v>7000</v>
      </c>
      <c r="B29" s="816">
        <f t="shared" si="1"/>
        <v>0.58715355742769704</v>
      </c>
      <c r="C29" s="816">
        <f t="shared" si="1"/>
        <v>0.80821358563191692</v>
      </c>
      <c r="D29" s="816">
        <f t="shared" si="1"/>
        <v>0.96196657946105368</v>
      </c>
      <c r="E29" s="816">
        <f t="shared" si="1"/>
        <v>1.0776181141758892</v>
      </c>
      <c r="F29" s="816">
        <f t="shared" si="1"/>
        <v>1.1665558280682495</v>
      </c>
      <c r="G29" s="816">
        <f t="shared" si="1"/>
        <v>1.2345666446166443</v>
      </c>
      <c r="H29" s="816">
        <f t="shared" si="1"/>
        <v>1.2849777040867283</v>
      </c>
      <c r="I29" s="816">
        <f t="shared" si="1"/>
        <v>1.319807258655596</v>
      </c>
      <c r="J29" s="816">
        <f t="shared" si="1"/>
        <v>1.3402706070044212</v>
      </c>
      <c r="K29" s="816">
        <f t="shared" si="1"/>
        <v>1.3470226427198615</v>
      </c>
      <c r="N29" s="233"/>
      <c r="O29" s="233"/>
      <c r="P29" s="233"/>
      <c r="Q29" s="233"/>
      <c r="R29" s="233"/>
      <c r="S29" s="233"/>
      <c r="T29" s="233"/>
      <c r="U29" s="233"/>
      <c r="V29" s="233"/>
      <c r="W29" s="233"/>
    </row>
    <row r="30" spans="1:23" ht="13">
      <c r="A30" s="11">
        <v>8000</v>
      </c>
      <c r="B30" s="816">
        <f t="shared" si="1"/>
        <v>0.54923186132998503</v>
      </c>
      <c r="C30" s="816">
        <f t="shared" si="1"/>
        <v>0.75601458319267889</v>
      </c>
      <c r="D30" s="816">
        <f t="shared" si="1"/>
        <v>0.89983733946752842</v>
      </c>
      <c r="E30" s="816">
        <f t="shared" si="1"/>
        <v>1.0080194442569053</v>
      </c>
      <c r="F30" s="816">
        <f t="shared" si="1"/>
        <v>1.0912130577939396</v>
      </c>
      <c r="G30" s="816">
        <f t="shared" si="1"/>
        <v>1.1548313513236466</v>
      </c>
      <c r="H30" s="816">
        <f t="shared" si="1"/>
        <v>1.2019865795839817</v>
      </c>
      <c r="I30" s="816">
        <f t="shared" si="1"/>
        <v>1.2345666446166443</v>
      </c>
      <c r="J30" s="816">
        <f t="shared" si="1"/>
        <v>1.2537083542435217</v>
      </c>
      <c r="K30" s="816">
        <f t="shared" si="1"/>
        <v>1.2600243053211313</v>
      </c>
      <c r="N30" s="233"/>
      <c r="O30" s="233"/>
      <c r="P30" s="233"/>
      <c r="Q30" s="233"/>
      <c r="R30" s="233"/>
      <c r="S30" s="233"/>
      <c r="T30" s="233"/>
      <c r="U30" s="233"/>
      <c r="V30" s="233"/>
      <c r="W30" s="233"/>
    </row>
    <row r="31" spans="1:23" ht="13">
      <c r="A31" s="11">
        <v>9000</v>
      </c>
      <c r="B31" s="816">
        <f t="shared" si="1"/>
        <v>0.51782076478685601</v>
      </c>
      <c r="C31" s="816">
        <f t="shared" si="1"/>
        <v>0.71277738460195261</v>
      </c>
      <c r="D31" s="816">
        <f t="shared" si="1"/>
        <v>0.84837477960313423</v>
      </c>
      <c r="E31" s="816">
        <f t="shared" si="1"/>
        <v>0.95036984613593689</v>
      </c>
      <c r="F31" s="816">
        <f t="shared" si="1"/>
        <v>1.0288055371805369</v>
      </c>
      <c r="G31" s="816">
        <f t="shared" si="1"/>
        <v>1.0887854395303662</v>
      </c>
      <c r="H31" s="816">
        <f t="shared" si="1"/>
        <v>1.1332438150920763</v>
      </c>
      <c r="I31" s="816">
        <f t="shared" si="1"/>
        <v>1.1639605949802023</v>
      </c>
      <c r="J31" s="816">
        <f t="shared" si="1"/>
        <v>1.1820075718877607</v>
      </c>
      <c r="K31" s="816">
        <f t="shared" si="1"/>
        <v>1.1879623076699211</v>
      </c>
      <c r="N31" s="233"/>
      <c r="O31" s="233"/>
      <c r="P31" s="233"/>
      <c r="Q31" s="233"/>
      <c r="R31" s="233"/>
      <c r="S31" s="233"/>
      <c r="T31" s="233"/>
      <c r="U31" s="233"/>
      <c r="V31" s="233"/>
      <c r="W31" s="233"/>
    </row>
    <row r="32" spans="1:23" ht="13">
      <c r="A32" s="11">
        <v>10000</v>
      </c>
      <c r="B32" s="816">
        <f t="shared" si="1"/>
        <v>0.49124791093703385</v>
      </c>
      <c r="C32" s="816">
        <f t="shared" si="1"/>
        <v>0.67619999999999991</v>
      </c>
      <c r="D32" s="816">
        <f t="shared" si="1"/>
        <v>0.8048389838967791</v>
      </c>
      <c r="E32" s="816">
        <f t="shared" si="1"/>
        <v>0.90159999999999996</v>
      </c>
      <c r="F32" s="816">
        <f t="shared" si="1"/>
        <v>0.97601063006506228</v>
      </c>
      <c r="G32" s="816">
        <f t="shared" si="1"/>
        <v>1.0329125616430461</v>
      </c>
      <c r="H32" s="816">
        <f t="shared" si="1"/>
        <v>1.0750894799968975</v>
      </c>
      <c r="I32" s="816">
        <f t="shared" si="1"/>
        <v>1.1042299760466567</v>
      </c>
      <c r="J32" s="816">
        <f t="shared" si="1"/>
        <v>1.1213508416191607</v>
      </c>
      <c r="K32" s="816">
        <f t="shared" si="1"/>
        <v>1.127</v>
      </c>
      <c r="N32" s="233"/>
      <c r="O32" s="233"/>
      <c r="P32" s="233"/>
      <c r="Q32" s="233"/>
      <c r="R32" s="233"/>
      <c r="S32" s="233"/>
      <c r="T32" s="233"/>
      <c r="U32" s="233"/>
      <c r="V32" s="233"/>
      <c r="W32" s="233"/>
    </row>
    <row r="33" spans="1:23" ht="13">
      <c r="A33" s="11">
        <v>12000</v>
      </c>
      <c r="B33" s="816">
        <f t="shared" si="1"/>
        <v>0.44844593691250378</v>
      </c>
      <c r="C33" s="816">
        <f t="shared" si="1"/>
        <v>0.61728332230832217</v>
      </c>
      <c r="D33" s="816">
        <f t="shared" si="1"/>
        <v>0.73471411106633844</v>
      </c>
      <c r="E33" s="816">
        <f t="shared" si="1"/>
        <v>0.8230444297444296</v>
      </c>
      <c r="F33" s="816">
        <f t="shared" si="1"/>
        <v>0.89097173075244074</v>
      </c>
      <c r="G33" s="816">
        <f t="shared" si="1"/>
        <v>0.94291584990390298</v>
      </c>
      <c r="H33" s="816">
        <f t="shared" si="1"/>
        <v>0.98141793255133303</v>
      </c>
      <c r="I33" s="816">
        <f t="shared" si="1"/>
        <v>1.008019444256905</v>
      </c>
      <c r="J33" s="816">
        <f t="shared" si="1"/>
        <v>1.0236485847203618</v>
      </c>
      <c r="K33" s="816">
        <f t="shared" si="1"/>
        <v>1.0288055371805369</v>
      </c>
      <c r="N33" s="233"/>
      <c r="O33" s="233"/>
      <c r="P33" s="233"/>
      <c r="Q33" s="233"/>
      <c r="R33" s="233"/>
      <c r="S33" s="233"/>
      <c r="T33" s="233"/>
      <c r="U33" s="233"/>
      <c r="V33" s="233"/>
      <c r="W33" s="233"/>
    </row>
    <row r="34" spans="1:23" ht="13">
      <c r="A34" s="11">
        <v>14000</v>
      </c>
      <c r="B34" s="816">
        <f t="shared" si="1"/>
        <v>0.41518026205492958</v>
      </c>
      <c r="C34" s="816">
        <f t="shared" si="1"/>
        <v>0.57149330704742285</v>
      </c>
      <c r="D34" s="816">
        <f t="shared" si="1"/>
        <v>0.68021309161173893</v>
      </c>
      <c r="E34" s="816">
        <f t="shared" si="1"/>
        <v>0.76199107606323058</v>
      </c>
      <c r="F34" s="816">
        <f t="shared" si="1"/>
        <v>0.82487953665974756</v>
      </c>
      <c r="G34" s="816">
        <f t="shared" si="1"/>
        <v>0.87297044623515163</v>
      </c>
      <c r="H34" s="816">
        <f t="shared" si="1"/>
        <v>0.9086164482332465</v>
      </c>
      <c r="I34" s="816">
        <f t="shared" si="1"/>
        <v>0.9332446624545998</v>
      </c>
      <c r="J34" s="816">
        <f t="shared" si="1"/>
        <v>0.94771443483783657</v>
      </c>
      <c r="K34" s="816">
        <f t="shared" si="1"/>
        <v>0.95248884507903808</v>
      </c>
      <c r="N34" s="233"/>
      <c r="O34" s="233"/>
      <c r="P34" s="233"/>
      <c r="Q34" s="233"/>
      <c r="R34" s="233"/>
      <c r="S34" s="233"/>
      <c r="T34" s="233"/>
      <c r="U34" s="233"/>
      <c r="V34" s="233"/>
      <c r="W34" s="233"/>
    </row>
    <row r="35" spans="1:23" ht="13">
      <c r="A35" s="11">
        <v>16000</v>
      </c>
      <c r="B35" s="816">
        <f t="shared" si="1"/>
        <v>0.38836557359014195</v>
      </c>
      <c r="C35" s="816">
        <f t="shared" si="1"/>
        <v>0.53458303845146449</v>
      </c>
      <c r="D35" s="816">
        <f t="shared" si="1"/>
        <v>0.63628108470235067</v>
      </c>
      <c r="E35" s="816">
        <f t="shared" si="1"/>
        <v>0.71277738460195272</v>
      </c>
      <c r="F35" s="816">
        <f t="shared" si="1"/>
        <v>0.77160415288540274</v>
      </c>
      <c r="G35" s="816">
        <f t="shared" si="1"/>
        <v>0.81658907964777483</v>
      </c>
      <c r="H35" s="816">
        <f t="shared" si="1"/>
        <v>0.84993286131905732</v>
      </c>
      <c r="I35" s="816">
        <f t="shared" si="1"/>
        <v>0.87297044623515163</v>
      </c>
      <c r="J35" s="816">
        <f t="shared" si="1"/>
        <v>0.88650567891582055</v>
      </c>
      <c r="K35" s="816">
        <f t="shared" si="1"/>
        <v>0.89097173075244074</v>
      </c>
      <c r="N35" s="233"/>
      <c r="O35" s="233"/>
      <c r="P35" s="233"/>
      <c r="Q35" s="233"/>
      <c r="R35" s="233"/>
      <c r="S35" s="233"/>
      <c r="T35" s="233"/>
      <c r="U35" s="233"/>
      <c r="V35" s="233"/>
      <c r="W35" s="233"/>
    </row>
    <row r="36" spans="1:23" ht="13">
      <c r="A36" s="11">
        <v>18000</v>
      </c>
      <c r="B36" s="816">
        <f t="shared" si="1"/>
        <v>0.36615457421999004</v>
      </c>
      <c r="C36" s="816">
        <f t="shared" si="1"/>
        <v>0.50400972212845263</v>
      </c>
      <c r="D36" s="816">
        <f t="shared" si="1"/>
        <v>0.59989155964501895</v>
      </c>
      <c r="E36" s="816">
        <f t="shared" si="1"/>
        <v>0.67201296283793677</v>
      </c>
      <c r="F36" s="816">
        <f t="shared" si="1"/>
        <v>0.72747537186262645</v>
      </c>
      <c r="G36" s="816">
        <f t="shared" si="1"/>
        <v>0.76988756754909771</v>
      </c>
      <c r="H36" s="816">
        <f t="shared" si="1"/>
        <v>0.80132438638932113</v>
      </c>
      <c r="I36" s="816">
        <f t="shared" si="1"/>
        <v>0.82304442974442948</v>
      </c>
      <c r="J36" s="816">
        <f t="shared" si="1"/>
        <v>0.83580556949568119</v>
      </c>
      <c r="K36" s="816">
        <f t="shared" si="1"/>
        <v>0.8400162035474209</v>
      </c>
      <c r="N36" s="233"/>
      <c r="O36" s="233"/>
      <c r="P36" s="233"/>
      <c r="Q36" s="233"/>
      <c r="R36" s="233"/>
      <c r="S36" s="233"/>
      <c r="T36" s="233"/>
      <c r="U36" s="233"/>
      <c r="V36" s="233"/>
      <c r="W36" s="233"/>
    </row>
    <row r="37" spans="1:23" ht="13">
      <c r="A37" s="11">
        <v>20000</v>
      </c>
      <c r="B37" s="816">
        <f t="shared" si="1"/>
        <v>0.34736472906730181</v>
      </c>
      <c r="C37" s="816">
        <f t="shared" si="1"/>
        <v>0.47814560543834334</v>
      </c>
      <c r="D37" s="816">
        <f t="shared" si="1"/>
        <v>0.569107103276703</v>
      </c>
      <c r="E37" s="816">
        <f t="shared" si="1"/>
        <v>0.6375274739177913</v>
      </c>
      <c r="F37" s="816">
        <f t="shared" si="1"/>
        <v>0.69014373502916027</v>
      </c>
      <c r="G37" s="816">
        <f t="shared" si="1"/>
        <v>0.73037947671056569</v>
      </c>
      <c r="H37" s="816">
        <f t="shared" si="1"/>
        <v>0.76020306168812535</v>
      </c>
      <c r="I37" s="816">
        <f t="shared" si="1"/>
        <v>0.78080850405204982</v>
      </c>
      <c r="J37" s="816">
        <f t="shared" si="1"/>
        <v>0.79291478419815076</v>
      </c>
      <c r="K37" s="816">
        <f t="shared" si="1"/>
        <v>0.79690934239723898</v>
      </c>
      <c r="N37" s="233"/>
      <c r="O37" s="233"/>
      <c r="P37" s="233"/>
      <c r="Q37" s="233"/>
      <c r="R37" s="233"/>
      <c r="S37" s="233"/>
      <c r="T37" s="233"/>
      <c r="U37" s="233"/>
      <c r="V37" s="233"/>
      <c r="W37" s="233"/>
    </row>
    <row r="38" spans="1:23" ht="13">
      <c r="A38" s="11">
        <v>25000</v>
      </c>
      <c r="B38" s="816">
        <f t="shared" si="1"/>
        <v>0.31069245887211355</v>
      </c>
      <c r="C38" s="816">
        <f t="shared" si="1"/>
        <v>0.42766643076117161</v>
      </c>
      <c r="D38" s="816">
        <f t="shared" si="1"/>
        <v>0.5090248677618805</v>
      </c>
      <c r="E38" s="816">
        <f t="shared" si="1"/>
        <v>0.57022190768156222</v>
      </c>
      <c r="F38" s="816">
        <f t="shared" si="1"/>
        <v>0.61728332230832217</v>
      </c>
      <c r="G38" s="816">
        <f t="shared" si="1"/>
        <v>0.65327126371821975</v>
      </c>
      <c r="H38" s="816">
        <f t="shared" si="1"/>
        <v>0.67994628905524579</v>
      </c>
      <c r="I38" s="816">
        <f t="shared" si="1"/>
        <v>0.69837635698812128</v>
      </c>
      <c r="J38" s="816">
        <f t="shared" si="1"/>
        <v>0.70920454313265646</v>
      </c>
      <c r="K38" s="816">
        <f t="shared" si="1"/>
        <v>0.71277738460195261</v>
      </c>
      <c r="N38" s="233"/>
      <c r="O38" s="233"/>
      <c r="P38" s="233"/>
      <c r="Q38" s="233"/>
      <c r="R38" s="233"/>
      <c r="S38" s="233"/>
      <c r="T38" s="233"/>
      <c r="U38" s="233"/>
      <c r="V38" s="233"/>
      <c r="W38" s="233"/>
    </row>
    <row r="39" spans="1:23" ht="13">
      <c r="A39" s="11">
        <v>30000</v>
      </c>
      <c r="B39" s="816">
        <f t="shared" si="1"/>
        <v>0.28362211361833778</v>
      </c>
      <c r="C39" s="816">
        <f t="shared" si="1"/>
        <v>0.39040425202602491</v>
      </c>
      <c r="D39" s="816">
        <f t="shared" si="1"/>
        <v>0.46467400400711029</v>
      </c>
      <c r="E39" s="816">
        <f t="shared" si="1"/>
        <v>0.52053900270136655</v>
      </c>
      <c r="F39" s="816">
        <f t="shared" si="1"/>
        <v>0.5635</v>
      </c>
      <c r="G39" s="816">
        <f t="shared" si="1"/>
        <v>0.59635234551395866</v>
      </c>
      <c r="H39" s="816">
        <f t="shared" si="1"/>
        <v>0.62070320067914364</v>
      </c>
      <c r="I39" s="816">
        <f t="shared" si="1"/>
        <v>0.63752747391779119</v>
      </c>
      <c r="J39" s="816">
        <f t="shared" si="1"/>
        <v>0.64741221026483575</v>
      </c>
      <c r="K39" s="816">
        <f t="shared" si="1"/>
        <v>0.65067375337670819</v>
      </c>
      <c r="N39" s="233"/>
      <c r="O39" s="233"/>
      <c r="P39" s="233"/>
      <c r="Q39" s="233"/>
      <c r="R39" s="233"/>
      <c r="S39" s="233"/>
      <c r="T39" s="233"/>
      <c r="U39" s="233"/>
      <c r="V39" s="233"/>
      <c r="W39" s="233"/>
    </row>
    <row r="40" spans="1:23" ht="13">
      <c r="A40" s="11">
        <v>35000</v>
      </c>
      <c r="B40" s="816">
        <f t="shared" si="1"/>
        <v>0.26258305352783146</v>
      </c>
      <c r="C40" s="816">
        <f t="shared" si="1"/>
        <v>0.36144410356236267</v>
      </c>
      <c r="D40" s="816">
        <f t="shared" si="1"/>
        <v>0.43020453275157383</v>
      </c>
      <c r="E40" s="816">
        <f t="shared" si="1"/>
        <v>0.48192547141648368</v>
      </c>
      <c r="F40" s="816">
        <f t="shared" si="1"/>
        <v>0.52169962622183264</v>
      </c>
      <c r="G40" s="816">
        <f t="shared" si="1"/>
        <v>0.55211498802332837</v>
      </c>
      <c r="H40" s="816">
        <f t="shared" si="1"/>
        <v>0.57465949918190673</v>
      </c>
      <c r="I40" s="816">
        <f t="shared" si="1"/>
        <v>0.5902357495103121</v>
      </c>
      <c r="J40" s="816">
        <f t="shared" si="1"/>
        <v>0.59938723710135833</v>
      </c>
      <c r="K40" s="816">
        <f t="shared" si="1"/>
        <v>0.60240683927060457</v>
      </c>
      <c r="N40" s="233"/>
      <c r="O40" s="233"/>
      <c r="P40" s="233"/>
      <c r="Q40" s="233"/>
      <c r="R40" s="233"/>
      <c r="S40" s="233"/>
      <c r="T40" s="233"/>
      <c r="U40" s="233"/>
      <c r="V40" s="233"/>
      <c r="W40" s="233"/>
    </row>
    <row r="41" spans="1:23" ht="13">
      <c r="A41" s="11">
        <v>40000</v>
      </c>
      <c r="B41" s="816">
        <f t="shared" si="1"/>
        <v>0.24562395546851692</v>
      </c>
      <c r="C41" s="816">
        <f t="shared" si="1"/>
        <v>0.33809999999999996</v>
      </c>
      <c r="D41" s="816">
        <f t="shared" si="1"/>
        <v>0.40241949194838955</v>
      </c>
      <c r="E41" s="816">
        <f t="shared" si="1"/>
        <v>0.45079999999999998</v>
      </c>
      <c r="F41" s="816">
        <f t="shared" si="1"/>
        <v>0.48800531503253114</v>
      </c>
      <c r="G41" s="816">
        <f t="shared" si="1"/>
        <v>0.51645628082152306</v>
      </c>
      <c r="H41" s="816">
        <f t="shared" si="1"/>
        <v>0.53754473999844876</v>
      </c>
      <c r="I41" s="816">
        <f t="shared" si="1"/>
        <v>0.55211498802332837</v>
      </c>
      <c r="J41" s="816">
        <f t="shared" si="1"/>
        <v>0.56067542080958033</v>
      </c>
      <c r="K41" s="816">
        <f t="shared" si="1"/>
        <v>0.5635</v>
      </c>
      <c r="N41" s="233"/>
      <c r="O41" s="233"/>
      <c r="P41" s="233"/>
      <c r="Q41" s="233"/>
      <c r="R41" s="233"/>
      <c r="S41" s="233"/>
      <c r="T41" s="233"/>
      <c r="U41" s="233"/>
      <c r="V41" s="233"/>
      <c r="W41" s="233"/>
    </row>
    <row r="42" spans="1:23" ht="13">
      <c r="A42" s="11">
        <v>45000</v>
      </c>
      <c r="B42" s="816">
        <f t="shared" si="1"/>
        <v>0.23157648604486786</v>
      </c>
      <c r="C42" s="816">
        <f t="shared" si="1"/>
        <v>0.31876373695889565</v>
      </c>
      <c r="D42" s="816">
        <f t="shared" si="1"/>
        <v>0.37940473551780202</v>
      </c>
      <c r="E42" s="816">
        <f t="shared" si="1"/>
        <v>0.42501831594519418</v>
      </c>
      <c r="F42" s="816">
        <f t="shared" si="1"/>
        <v>0.4600958233527736</v>
      </c>
      <c r="G42" s="816">
        <f t="shared" si="1"/>
        <v>0.48691965114037716</v>
      </c>
      <c r="H42" s="816">
        <f t="shared" si="1"/>
        <v>0.50680204112541705</v>
      </c>
      <c r="I42" s="816">
        <f t="shared" si="1"/>
        <v>0.52053900270136644</v>
      </c>
      <c r="J42" s="816">
        <f t="shared" si="1"/>
        <v>0.52860985613210043</v>
      </c>
      <c r="K42" s="816">
        <f t="shared" si="1"/>
        <v>0.53127289493149266</v>
      </c>
      <c r="N42" s="233"/>
      <c r="O42" s="233"/>
      <c r="P42" s="233"/>
      <c r="Q42" s="233"/>
      <c r="R42" s="233"/>
      <c r="S42" s="233"/>
      <c r="T42" s="233"/>
      <c r="U42" s="233"/>
      <c r="V42" s="233"/>
      <c r="W42" s="233"/>
    </row>
    <row r="43" spans="1:23" ht="13.5" thickBot="1">
      <c r="A43" s="12">
        <v>50000</v>
      </c>
      <c r="B43" s="817">
        <f t="shared" si="1"/>
        <v>0.21969274453199403</v>
      </c>
      <c r="C43" s="817">
        <f t="shared" si="1"/>
        <v>0.30240583327707155</v>
      </c>
      <c r="D43" s="817">
        <f t="shared" si="1"/>
        <v>0.35993493578701136</v>
      </c>
      <c r="E43" s="817">
        <f t="shared" si="1"/>
        <v>0.40320777770276212</v>
      </c>
      <c r="F43" s="817">
        <f t="shared" si="1"/>
        <v>0.43648522311757582</v>
      </c>
      <c r="G43" s="817">
        <f t="shared" si="1"/>
        <v>0.46193254052945865</v>
      </c>
      <c r="H43" s="817">
        <f t="shared" si="1"/>
        <v>0.48079463183359267</v>
      </c>
      <c r="I43" s="817">
        <f t="shared" si="1"/>
        <v>0.49382665784665769</v>
      </c>
      <c r="J43" s="817">
        <f t="shared" si="1"/>
        <v>0.50148334169740871</v>
      </c>
      <c r="K43" s="817">
        <f t="shared" si="1"/>
        <v>0.50400972212845263</v>
      </c>
      <c r="N43" s="233"/>
      <c r="O43" s="233"/>
      <c r="P43" s="233"/>
      <c r="Q43" s="233"/>
      <c r="R43" s="233"/>
      <c r="S43" s="233"/>
      <c r="T43" s="233"/>
      <c r="U43" s="233"/>
      <c r="V43" s="233"/>
      <c r="W43" s="233"/>
    </row>
    <row r="44" spans="1:23">
      <c r="A44" s="3" t="s">
        <v>386</v>
      </c>
      <c r="B44" s="2"/>
      <c r="C44" s="2"/>
      <c r="D44" s="2"/>
      <c r="E44" s="2"/>
      <c r="F44" s="2"/>
      <c r="G44" s="2"/>
      <c r="H44" s="2"/>
      <c r="I44" s="2"/>
      <c r="J44" s="2"/>
      <c r="K44" s="2"/>
    </row>
    <row r="45" spans="1:23">
      <c r="A45" s="3" t="s">
        <v>432</v>
      </c>
      <c r="B45" s="3"/>
      <c r="C45" s="3"/>
      <c r="D45" s="2"/>
      <c r="E45" s="2"/>
      <c r="F45" s="2"/>
      <c r="G45" s="2"/>
      <c r="H45" s="2"/>
      <c r="I45" s="2"/>
      <c r="J45" s="2"/>
      <c r="K45" s="2"/>
    </row>
    <row r="46" spans="1:23">
      <c r="A46" s="3" t="s">
        <v>433</v>
      </c>
      <c r="B46" s="3"/>
      <c r="C46" s="3"/>
      <c r="D46" s="3"/>
      <c r="E46" s="3"/>
      <c r="F46" s="3"/>
      <c r="G46" s="2"/>
      <c r="H46" s="2"/>
      <c r="I46" s="2"/>
      <c r="J46" s="2"/>
      <c r="K46" s="2"/>
    </row>
    <row r="47" spans="1:23" ht="15.5" hidden="1">
      <c r="A47" s="3"/>
      <c r="B47" s="630">
        <v>0.05</v>
      </c>
      <c r="C47" s="630">
        <v>0.1</v>
      </c>
      <c r="D47" s="630">
        <v>0.15</v>
      </c>
      <c r="E47" s="630">
        <v>0.2</v>
      </c>
      <c r="F47" s="630">
        <v>0.25</v>
      </c>
      <c r="G47" s="630">
        <v>0.3</v>
      </c>
      <c r="H47" s="630">
        <v>0.35</v>
      </c>
      <c r="I47" s="630">
        <v>0.4</v>
      </c>
      <c r="J47" s="630">
        <v>0.45</v>
      </c>
      <c r="K47" s="630">
        <v>0.5</v>
      </c>
    </row>
  </sheetData>
  <mergeCells count="5">
    <mergeCell ref="A2:A5"/>
    <mergeCell ref="B2:K2"/>
    <mergeCell ref="B6:C6"/>
    <mergeCell ref="G6:H6"/>
    <mergeCell ref="I6:K6"/>
  </mergeCells>
  <pageMargins left="0.7" right="0.7" top="0.75" bottom="0.75" header="0.3" footer="0.3"/>
  <pageSetup paperSize="9" scale="8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101"/>
  <sheetViews>
    <sheetView topLeftCell="A64" zoomScale="90" zoomScaleNormal="90" workbookViewId="0">
      <selection activeCell="S97" sqref="S97"/>
    </sheetView>
  </sheetViews>
  <sheetFormatPr defaultColWidth="9.1796875" defaultRowHeight="12.5"/>
  <cols>
    <col min="1" max="1" width="37" style="51" bestFit="1" customWidth="1"/>
    <col min="2" max="10" width="10.7265625" style="51" hidden="1" customWidth="1"/>
    <col min="11" max="20" width="13.7265625" style="51" customWidth="1"/>
    <col min="21" max="21" width="9.1796875" style="51" customWidth="1"/>
    <col min="22" max="22" width="11.81640625" style="51" customWidth="1"/>
    <col min="23" max="24" width="11.54296875" style="51" bestFit="1" customWidth="1"/>
    <col min="25" max="30" width="12.54296875" style="51" bestFit="1" customWidth="1"/>
    <col min="31" max="32" width="11.7265625" style="51" bestFit="1" customWidth="1"/>
    <col min="33" max="33" width="11.54296875" style="51" bestFit="1" customWidth="1"/>
    <col min="34" max="35" width="11.453125" style="51" bestFit="1" customWidth="1"/>
    <col min="36" max="36" width="11.26953125" style="51" bestFit="1" customWidth="1"/>
    <col min="37" max="16384" width="9.1796875" style="51"/>
  </cols>
  <sheetData>
    <row r="1" spans="1:59" ht="22.5" customHeight="1" thickBot="1">
      <c r="A1" s="651" t="s">
        <v>445</v>
      </c>
      <c r="B1" s="236"/>
      <c r="C1" s="236"/>
      <c r="D1" s="236"/>
      <c r="E1" s="236"/>
      <c r="F1" s="236"/>
      <c r="G1" s="236"/>
      <c r="H1" s="236"/>
      <c r="I1" s="236"/>
      <c r="J1" s="236"/>
      <c r="K1" s="186"/>
      <c r="L1" s="186"/>
      <c r="M1" s="186"/>
      <c r="N1" s="186"/>
      <c r="O1" s="186"/>
      <c r="P1" s="186"/>
      <c r="Q1" s="186"/>
      <c r="R1" s="186"/>
      <c r="S1" s="186"/>
      <c r="T1" s="61"/>
      <c r="U1" s="61"/>
      <c r="AG1" s="191"/>
      <c r="AH1" s="191"/>
      <c r="AI1" s="191"/>
    </row>
    <row r="2" spans="1:59" ht="13">
      <c r="A2" s="192"/>
      <c r="B2" s="192"/>
      <c r="C2" s="192"/>
      <c r="D2" s="192"/>
      <c r="E2" s="192"/>
      <c r="F2" s="192"/>
      <c r="G2" s="192"/>
      <c r="H2" s="192"/>
      <c r="I2" s="192"/>
      <c r="J2" s="192"/>
      <c r="K2" s="1071" t="s">
        <v>50</v>
      </c>
      <c r="L2" s="1071"/>
      <c r="M2" s="1071"/>
      <c r="N2" s="1071"/>
      <c r="O2" s="1071"/>
      <c r="P2" s="1071"/>
      <c r="Q2" s="1071"/>
      <c r="R2" s="1071"/>
      <c r="S2" s="193" t="s">
        <v>32</v>
      </c>
      <c r="T2" s="62"/>
      <c r="U2" s="62"/>
      <c r="AG2" s="191"/>
      <c r="AH2" s="191"/>
      <c r="AI2" s="191"/>
      <c r="AJ2" s="172"/>
      <c r="AK2" s="172"/>
      <c r="AL2" s="172"/>
      <c r="AM2" s="172"/>
      <c r="AN2" s="172"/>
      <c r="AO2" s="172"/>
      <c r="AP2" s="172"/>
      <c r="AQ2" s="57"/>
      <c r="AR2" s="57"/>
    </row>
    <row r="3" spans="1:59" ht="26.25" customHeight="1">
      <c r="A3" s="188"/>
      <c r="B3" s="188"/>
      <c r="C3" s="188"/>
      <c r="D3" s="188"/>
      <c r="E3" s="188"/>
      <c r="F3" s="188"/>
      <c r="G3" s="188"/>
      <c r="H3" s="188"/>
      <c r="I3" s="188"/>
      <c r="J3" s="188"/>
      <c r="K3" s="63" t="s">
        <v>34</v>
      </c>
      <c r="L3" s="63" t="s">
        <v>51</v>
      </c>
      <c r="M3" s="63" t="s">
        <v>52</v>
      </c>
      <c r="N3" s="63" t="s">
        <v>36</v>
      </c>
      <c r="O3" s="63" t="s">
        <v>37</v>
      </c>
      <c r="P3" s="63" t="s">
        <v>58</v>
      </c>
      <c r="Q3" s="63" t="s">
        <v>39</v>
      </c>
      <c r="R3" s="64" t="s">
        <v>35</v>
      </c>
      <c r="S3" s="189"/>
      <c r="T3" s="62"/>
      <c r="U3" s="62"/>
      <c r="W3" s="54"/>
      <c r="Z3" s="54"/>
      <c r="AA3" s="54"/>
      <c r="AB3" s="54"/>
      <c r="AC3" s="54"/>
      <c r="AD3" s="54"/>
      <c r="AE3" s="54"/>
      <c r="AF3" s="54"/>
      <c r="AH3" s="191"/>
      <c r="AI3" s="191"/>
      <c r="AJ3" s="191"/>
      <c r="AK3" s="172"/>
      <c r="AL3" s="172"/>
      <c r="AM3" s="172"/>
      <c r="AN3" s="172"/>
      <c r="AO3" s="172"/>
      <c r="AP3" s="172"/>
      <c r="AQ3" s="172"/>
      <c r="AR3" s="57"/>
    </row>
    <row r="4" spans="1:59" ht="13">
      <c r="A4" s="65"/>
      <c r="B4" s="238"/>
      <c r="C4" s="238"/>
      <c r="D4" s="238"/>
      <c r="E4" s="238"/>
      <c r="F4" s="238"/>
      <c r="G4" s="238"/>
      <c r="H4" s="238"/>
      <c r="I4" s="238"/>
      <c r="J4" s="238"/>
      <c r="K4" s="66"/>
      <c r="L4" s="66"/>
      <c r="M4" s="66"/>
      <c r="N4" s="66"/>
      <c r="O4" s="66"/>
      <c r="P4" s="66"/>
      <c r="Q4" s="66"/>
      <c r="R4" s="823" t="s">
        <v>59</v>
      </c>
      <c r="S4" s="67"/>
      <c r="T4" s="62"/>
      <c r="U4" s="62"/>
      <c r="W4" s="54"/>
      <c r="X4" s="54"/>
      <c r="Y4" s="54"/>
      <c r="Z4" s="54"/>
      <c r="AA4" s="54"/>
      <c r="AB4" s="54"/>
      <c r="AC4" s="54"/>
      <c r="AD4" s="54"/>
      <c r="AH4" s="191"/>
      <c r="AI4" s="191"/>
      <c r="AJ4" s="191"/>
      <c r="AK4" s="172"/>
      <c r="AL4" s="172"/>
      <c r="AM4" s="172"/>
      <c r="AN4" s="172"/>
      <c r="AO4" s="172"/>
      <c r="AP4" s="172"/>
      <c r="AQ4" s="172"/>
      <c r="AR4" s="57"/>
    </row>
    <row r="5" spans="1:59" ht="13">
      <c r="A5" s="68" t="s">
        <v>0</v>
      </c>
      <c r="B5" s="68"/>
      <c r="C5" s="68"/>
      <c r="D5" s="68"/>
      <c r="E5" s="68"/>
      <c r="F5" s="68"/>
      <c r="G5" s="68"/>
      <c r="H5" s="68"/>
      <c r="I5" s="68"/>
      <c r="J5" s="68"/>
      <c r="K5" s="172">
        <v>22.1</v>
      </c>
      <c r="L5" s="172">
        <v>52.9</v>
      </c>
      <c r="M5" s="172">
        <v>12.3</v>
      </c>
      <c r="N5" s="172">
        <v>1.2</v>
      </c>
      <c r="O5" s="239">
        <v>7</v>
      </c>
      <c r="P5" s="172">
        <v>1.2</v>
      </c>
      <c r="Q5" s="172">
        <v>2.2999999999999998</v>
      </c>
      <c r="R5" s="239">
        <v>1</v>
      </c>
      <c r="S5" s="234">
        <v>18450</v>
      </c>
      <c r="T5" s="62"/>
      <c r="U5" s="62"/>
      <c r="W5" s="54"/>
      <c r="X5" s="54"/>
      <c r="Y5" s="54"/>
      <c r="Z5" s="54"/>
      <c r="AA5" s="54"/>
      <c r="AB5" s="54"/>
      <c r="AC5" s="54"/>
      <c r="AD5" s="54"/>
      <c r="AH5" s="191"/>
      <c r="AI5" s="191"/>
      <c r="AJ5" s="191"/>
      <c r="AK5" s="172"/>
      <c r="AL5" s="172"/>
      <c r="AM5" s="172"/>
      <c r="AN5" s="172"/>
      <c r="AO5" s="172"/>
      <c r="AP5" s="172"/>
      <c r="AQ5" s="172"/>
      <c r="AR5" s="70"/>
      <c r="AS5" s="54"/>
      <c r="AT5" s="54"/>
      <c r="AU5" s="54"/>
      <c r="AV5" s="54"/>
      <c r="AW5" s="54"/>
      <c r="AX5" s="54"/>
      <c r="AY5" s="54"/>
      <c r="AZ5" s="54"/>
      <c r="BA5" s="196"/>
      <c r="BB5" s="54"/>
      <c r="BC5" s="54"/>
      <c r="BD5" s="54"/>
      <c r="BE5" s="54"/>
      <c r="BF5" s="54"/>
      <c r="BG5" s="54"/>
    </row>
    <row r="6" spans="1:59" ht="13">
      <c r="A6" s="68" t="s">
        <v>40</v>
      </c>
      <c r="B6" s="68"/>
      <c r="C6" s="68"/>
      <c r="D6" s="68"/>
      <c r="E6" s="68"/>
      <c r="F6" s="68"/>
      <c r="G6" s="68"/>
      <c r="H6" s="68"/>
      <c r="I6" s="68"/>
      <c r="J6" s="68"/>
      <c r="K6" s="57"/>
      <c r="L6" s="57"/>
      <c r="M6" s="57"/>
      <c r="N6" s="57"/>
      <c r="O6" s="57"/>
      <c r="P6" s="57"/>
      <c r="Q6" s="57"/>
      <c r="R6" s="57"/>
      <c r="S6" s="818"/>
      <c r="T6" s="62"/>
      <c r="U6" s="62"/>
      <c r="AH6" s="191"/>
      <c r="AK6" s="172"/>
      <c r="AL6" s="172"/>
      <c r="AM6" s="172"/>
      <c r="AN6" s="172"/>
      <c r="AO6" s="172"/>
      <c r="AP6" s="172"/>
      <c r="AQ6" s="172"/>
      <c r="AR6" s="70"/>
      <c r="AS6" s="54"/>
      <c r="AT6" s="54"/>
      <c r="AU6" s="54"/>
      <c r="AV6" s="54"/>
      <c r="AW6" s="54"/>
      <c r="AX6" s="54"/>
      <c r="AY6" s="54"/>
      <c r="AZ6" s="54"/>
      <c r="BA6" s="196"/>
      <c r="BB6" s="54"/>
      <c r="BC6" s="54"/>
      <c r="BD6" s="54"/>
      <c r="BE6" s="54"/>
      <c r="BF6" s="54"/>
      <c r="BG6" s="54"/>
    </row>
    <row r="7" spans="1:59" ht="13">
      <c r="A7" s="71" t="s">
        <v>41</v>
      </c>
      <c r="B7" s="71"/>
      <c r="C7" s="71"/>
      <c r="D7" s="71"/>
      <c r="E7" s="71"/>
      <c r="F7" s="71"/>
      <c r="G7" s="71"/>
      <c r="H7" s="71"/>
      <c r="I7" s="71"/>
      <c r="J7" s="71"/>
      <c r="K7" s="570">
        <v>64</v>
      </c>
      <c r="L7" s="572">
        <v>26</v>
      </c>
      <c r="M7" s="572">
        <v>6</v>
      </c>
      <c r="N7" s="572">
        <v>1</v>
      </c>
      <c r="O7" s="572">
        <v>1</v>
      </c>
      <c r="P7" s="572">
        <v>1</v>
      </c>
      <c r="Q7" s="572">
        <v>0</v>
      </c>
      <c r="R7" s="572">
        <v>1</v>
      </c>
      <c r="S7" s="571">
        <v>4670</v>
      </c>
      <c r="T7" s="62"/>
      <c r="U7" s="62"/>
      <c r="W7" s="196"/>
      <c r="X7" s="196"/>
      <c r="Y7" s="196"/>
      <c r="Z7" s="196"/>
      <c r="AA7" s="196"/>
      <c r="AB7" s="196"/>
      <c r="AC7" s="196"/>
      <c r="AD7" s="196"/>
      <c r="AH7" s="191"/>
      <c r="AI7" s="191"/>
      <c r="AJ7" s="191"/>
      <c r="AK7" s="172"/>
      <c r="AL7" s="172"/>
      <c r="AM7" s="172"/>
      <c r="AN7" s="172"/>
      <c r="AO7" s="172"/>
      <c r="AP7" s="172"/>
      <c r="AQ7" s="172"/>
      <c r="AR7" s="70"/>
      <c r="AS7" s="54"/>
      <c r="AT7" s="54"/>
      <c r="AU7" s="54"/>
      <c r="AV7" s="54"/>
      <c r="AW7" s="54"/>
      <c r="AX7" s="54"/>
      <c r="AY7" s="54"/>
      <c r="AZ7" s="54"/>
      <c r="BA7" s="196"/>
      <c r="BB7" s="54"/>
      <c r="BC7" s="54"/>
      <c r="BD7" s="54"/>
      <c r="BE7" s="54"/>
      <c r="BF7" s="54"/>
      <c r="BG7" s="54"/>
    </row>
    <row r="8" spans="1:59" ht="13">
      <c r="A8" s="71" t="s">
        <v>42</v>
      </c>
      <c r="B8" s="71"/>
      <c r="C8" s="71"/>
      <c r="D8" s="71"/>
      <c r="E8" s="71"/>
      <c r="F8" s="71"/>
      <c r="G8" s="71"/>
      <c r="H8" s="71"/>
      <c r="I8" s="71"/>
      <c r="J8" s="71"/>
      <c r="K8" s="570">
        <v>31</v>
      </c>
      <c r="L8" s="572">
        <v>47</v>
      </c>
      <c r="M8" s="572">
        <v>12</v>
      </c>
      <c r="N8" s="572">
        <v>2</v>
      </c>
      <c r="O8" s="572">
        <v>6</v>
      </c>
      <c r="P8" s="572">
        <v>1</v>
      </c>
      <c r="Q8" s="572">
        <v>0</v>
      </c>
      <c r="R8" s="572">
        <v>0</v>
      </c>
      <c r="S8" s="571">
        <v>2860</v>
      </c>
      <c r="T8" s="62"/>
      <c r="U8" s="62"/>
      <c r="W8" s="196"/>
      <c r="X8" s="196"/>
      <c r="Y8" s="196"/>
      <c r="Z8" s="196"/>
      <c r="AA8" s="196"/>
      <c r="AB8" s="196"/>
      <c r="AC8" s="196"/>
      <c r="AD8" s="196"/>
      <c r="AH8" s="191"/>
      <c r="AI8" s="191"/>
      <c r="AJ8" s="191"/>
      <c r="AK8" s="172"/>
      <c r="AL8" s="172"/>
      <c r="AM8" s="172"/>
      <c r="AN8" s="172"/>
      <c r="AO8" s="172"/>
      <c r="AP8" s="172"/>
      <c r="AQ8" s="172"/>
      <c r="AR8" s="70"/>
      <c r="AS8" s="54"/>
      <c r="AT8" s="54"/>
      <c r="AU8" s="54"/>
      <c r="AV8" s="54"/>
      <c r="AW8" s="54"/>
      <c r="AX8" s="54"/>
      <c r="AY8" s="54"/>
      <c r="AZ8" s="54"/>
      <c r="BA8" s="196"/>
      <c r="BB8" s="54"/>
      <c r="BC8" s="54"/>
      <c r="BD8" s="54"/>
      <c r="BE8" s="54"/>
      <c r="BF8" s="54"/>
      <c r="BG8" s="54"/>
    </row>
    <row r="9" spans="1:59" ht="13">
      <c r="A9" s="71" t="s">
        <v>43</v>
      </c>
      <c r="B9" s="71"/>
      <c r="C9" s="71"/>
      <c r="D9" s="71"/>
      <c r="E9" s="71"/>
      <c r="F9" s="71"/>
      <c r="G9" s="71"/>
      <c r="H9" s="71"/>
      <c r="I9" s="71"/>
      <c r="J9" s="71"/>
      <c r="K9" s="570">
        <v>15</v>
      </c>
      <c r="L9" s="572">
        <v>55</v>
      </c>
      <c r="M9" s="572">
        <v>15</v>
      </c>
      <c r="N9" s="572">
        <v>2</v>
      </c>
      <c r="O9" s="572">
        <v>10</v>
      </c>
      <c r="P9" s="572">
        <v>2</v>
      </c>
      <c r="Q9" s="572">
        <v>0</v>
      </c>
      <c r="R9" s="572">
        <v>1</v>
      </c>
      <c r="S9" s="571">
        <v>1730</v>
      </c>
      <c r="T9" s="62"/>
      <c r="U9" s="62"/>
      <c r="W9" s="196"/>
      <c r="X9" s="196"/>
      <c r="Y9" s="196"/>
      <c r="Z9" s="196"/>
      <c r="AA9" s="196"/>
      <c r="AB9" s="196"/>
      <c r="AC9" s="196"/>
      <c r="AD9" s="196"/>
      <c r="AH9" s="191"/>
      <c r="AI9" s="191"/>
      <c r="AJ9" s="191"/>
      <c r="AK9" s="172"/>
      <c r="AL9" s="172"/>
      <c r="AM9" s="172"/>
      <c r="AN9" s="172"/>
      <c r="AO9" s="172"/>
      <c r="AP9" s="172"/>
      <c r="AQ9" s="172"/>
      <c r="AR9" s="70"/>
      <c r="AS9" s="54"/>
      <c r="AT9" s="54"/>
      <c r="AU9" s="54"/>
      <c r="AV9" s="54"/>
      <c r="AW9" s="54"/>
      <c r="AX9" s="54"/>
      <c r="AY9" s="54"/>
      <c r="AZ9" s="54"/>
      <c r="BA9" s="196"/>
      <c r="BB9" s="54"/>
      <c r="BC9" s="54"/>
      <c r="BD9" s="54"/>
      <c r="BE9" s="54"/>
      <c r="BF9" s="54"/>
      <c r="BG9" s="54"/>
    </row>
    <row r="10" spans="1:59" ht="13">
      <c r="A10" s="71" t="s">
        <v>44</v>
      </c>
      <c r="B10" s="71"/>
      <c r="C10" s="71"/>
      <c r="D10" s="71"/>
      <c r="E10" s="71"/>
      <c r="F10" s="71"/>
      <c r="G10" s="71"/>
      <c r="H10" s="71"/>
      <c r="I10" s="71"/>
      <c r="J10" s="71"/>
      <c r="K10" s="570">
        <v>6</v>
      </c>
      <c r="L10" s="572">
        <v>60</v>
      </c>
      <c r="M10" s="572">
        <v>15</v>
      </c>
      <c r="N10" s="572">
        <v>1</v>
      </c>
      <c r="O10" s="572">
        <v>12</v>
      </c>
      <c r="P10" s="572">
        <v>2</v>
      </c>
      <c r="Q10" s="572">
        <v>3</v>
      </c>
      <c r="R10" s="572">
        <v>2</v>
      </c>
      <c r="S10" s="571">
        <v>2240</v>
      </c>
      <c r="T10" s="62"/>
      <c r="U10" s="62"/>
      <c r="W10" s="196"/>
      <c r="X10" s="196"/>
      <c r="Y10" s="196"/>
      <c r="Z10" s="196"/>
      <c r="AA10" s="196"/>
      <c r="AB10" s="196"/>
      <c r="AC10" s="196"/>
      <c r="AD10" s="196"/>
      <c r="AH10" s="191"/>
      <c r="AI10" s="191"/>
      <c r="AJ10" s="191"/>
      <c r="AK10" s="172"/>
      <c r="AL10" s="172"/>
      <c r="AM10" s="172"/>
      <c r="AN10" s="172"/>
      <c r="AO10" s="172"/>
      <c r="AP10" s="172"/>
      <c r="AQ10" s="172"/>
      <c r="AR10" s="70"/>
      <c r="AS10" s="54"/>
      <c r="AT10" s="54"/>
      <c r="AU10" s="54"/>
      <c r="AV10" s="54"/>
      <c r="AW10" s="54"/>
      <c r="AX10" s="54"/>
      <c r="AY10" s="54"/>
      <c r="AZ10" s="54"/>
      <c r="BA10" s="196"/>
      <c r="BB10" s="54"/>
      <c r="BC10" s="54"/>
      <c r="BD10" s="54"/>
      <c r="BE10" s="54"/>
      <c r="BF10" s="54"/>
      <c r="BG10" s="54"/>
    </row>
    <row r="11" spans="1:59" ht="13">
      <c r="A11" s="71" t="s">
        <v>45</v>
      </c>
      <c r="B11" s="71"/>
      <c r="C11" s="71"/>
      <c r="D11" s="71"/>
      <c r="E11" s="71"/>
      <c r="F11" s="71"/>
      <c r="G11" s="71"/>
      <c r="H11" s="71"/>
      <c r="I11" s="71"/>
      <c r="J11" s="71"/>
      <c r="K11" s="570">
        <v>2</v>
      </c>
      <c r="L11" s="572">
        <v>68</v>
      </c>
      <c r="M11" s="572">
        <v>15</v>
      </c>
      <c r="N11" s="572">
        <v>1</v>
      </c>
      <c r="O11" s="572">
        <v>10</v>
      </c>
      <c r="P11" s="572">
        <v>1</v>
      </c>
      <c r="Q11" s="572">
        <v>2</v>
      </c>
      <c r="R11" s="572">
        <v>1</v>
      </c>
      <c r="S11" s="571">
        <v>2760</v>
      </c>
      <c r="T11" s="62"/>
      <c r="U11" s="62"/>
      <c r="V11" s="74"/>
      <c r="W11" s="569"/>
      <c r="X11" s="570"/>
      <c r="Y11" s="570"/>
      <c r="Z11" s="570"/>
      <c r="AA11" s="570"/>
      <c r="AB11" s="570"/>
      <c r="AC11" s="570"/>
      <c r="AD11" s="570"/>
      <c r="AH11" s="191"/>
      <c r="AI11" s="191"/>
      <c r="AJ11" s="191"/>
      <c r="AK11" s="172"/>
      <c r="AL11" s="172"/>
      <c r="AM11" s="172"/>
      <c r="AN11" s="172"/>
      <c r="AO11" s="172"/>
      <c r="AP11" s="172"/>
      <c r="AQ11" s="172"/>
      <c r="AR11" s="70"/>
      <c r="AS11" s="54"/>
      <c r="AT11" s="54"/>
      <c r="AU11" s="54"/>
      <c r="AV11" s="54"/>
      <c r="AW11" s="54"/>
      <c r="AX11" s="54"/>
      <c r="AY11" s="54"/>
      <c r="AZ11" s="54"/>
      <c r="BA11" s="196"/>
      <c r="BB11" s="54"/>
      <c r="BC11" s="54"/>
      <c r="BD11" s="54"/>
      <c r="BE11" s="54"/>
      <c r="BF11" s="54"/>
      <c r="BG11" s="54"/>
    </row>
    <row r="12" spans="1:59" ht="13">
      <c r="A12" s="71" t="s">
        <v>46</v>
      </c>
      <c r="B12" s="71"/>
      <c r="C12" s="71"/>
      <c r="D12" s="71"/>
      <c r="E12" s="71"/>
      <c r="F12" s="71"/>
      <c r="G12" s="71"/>
      <c r="H12" s="71"/>
      <c r="I12" s="71"/>
      <c r="J12" s="71"/>
      <c r="K12" s="570">
        <v>1</v>
      </c>
      <c r="L12" s="572">
        <v>69</v>
      </c>
      <c r="M12" s="572">
        <v>15</v>
      </c>
      <c r="N12" s="572">
        <v>0</v>
      </c>
      <c r="O12" s="572">
        <v>10</v>
      </c>
      <c r="P12" s="572">
        <v>1</v>
      </c>
      <c r="Q12" s="572">
        <v>4</v>
      </c>
      <c r="R12" s="572">
        <v>1</v>
      </c>
      <c r="S12" s="571">
        <v>1380</v>
      </c>
      <c r="T12" s="62"/>
      <c r="U12" s="62"/>
      <c r="W12" s="196"/>
      <c r="X12" s="196"/>
      <c r="Y12" s="196"/>
      <c r="Z12" s="196"/>
      <c r="AA12" s="196"/>
      <c r="AB12" s="196"/>
      <c r="AC12" s="196"/>
      <c r="AD12" s="196"/>
      <c r="AH12" s="191"/>
      <c r="AI12" s="191"/>
      <c r="AJ12" s="191"/>
      <c r="AK12" s="172"/>
      <c r="AL12" s="172"/>
      <c r="AM12" s="172"/>
      <c r="AN12" s="172"/>
      <c r="AO12" s="172"/>
      <c r="AP12" s="172"/>
      <c r="AQ12" s="172"/>
      <c r="AR12" s="70"/>
      <c r="AS12" s="54"/>
      <c r="AT12" s="54"/>
      <c r="AU12" s="54"/>
      <c r="AV12" s="54"/>
      <c r="AW12" s="54"/>
      <c r="AX12" s="54"/>
      <c r="AY12" s="54"/>
      <c r="AZ12" s="54"/>
      <c r="BA12" s="196"/>
      <c r="BB12" s="54"/>
      <c r="BC12" s="54"/>
      <c r="BD12" s="54"/>
      <c r="BE12" s="54"/>
      <c r="BF12" s="54"/>
      <c r="BG12" s="54"/>
    </row>
    <row r="13" spans="1:59" ht="13">
      <c r="A13" s="71" t="s">
        <v>47</v>
      </c>
      <c r="B13" s="71"/>
      <c r="C13" s="71"/>
      <c r="D13" s="71"/>
      <c r="E13" s="71"/>
      <c r="F13" s="71"/>
      <c r="G13" s="71"/>
      <c r="H13" s="71"/>
      <c r="I13" s="71"/>
      <c r="J13" s="71"/>
      <c r="K13" s="570">
        <v>0</v>
      </c>
      <c r="L13" s="572">
        <v>69</v>
      </c>
      <c r="M13" s="572">
        <v>13</v>
      </c>
      <c r="N13" s="572">
        <v>1</v>
      </c>
      <c r="O13" s="572">
        <v>9</v>
      </c>
      <c r="P13" s="572">
        <v>0</v>
      </c>
      <c r="Q13" s="572">
        <v>6</v>
      </c>
      <c r="R13" s="572">
        <v>1</v>
      </c>
      <c r="S13" s="571">
        <v>780</v>
      </c>
      <c r="T13" s="62"/>
      <c r="U13" s="62"/>
      <c r="W13" s="196"/>
      <c r="X13" s="196"/>
      <c r="Y13" s="196"/>
      <c r="Z13" s="196"/>
      <c r="AA13" s="196"/>
      <c r="AB13" s="196"/>
      <c r="AC13" s="196"/>
      <c r="AD13" s="196"/>
      <c r="AH13" s="191"/>
      <c r="AI13" s="191"/>
      <c r="AJ13" s="191"/>
      <c r="AK13" s="172"/>
      <c r="AL13" s="172"/>
      <c r="AM13" s="172"/>
      <c r="AN13" s="172"/>
      <c r="AO13" s="172"/>
      <c r="AP13" s="172"/>
      <c r="AQ13" s="172"/>
      <c r="AR13" s="70"/>
      <c r="AS13" s="54"/>
      <c r="AT13" s="54"/>
      <c r="AU13" s="54"/>
      <c r="AV13" s="54"/>
      <c r="AW13" s="54"/>
      <c r="AX13" s="54"/>
      <c r="AY13" s="54"/>
      <c r="AZ13" s="54"/>
      <c r="BA13" s="196"/>
      <c r="BB13" s="54"/>
      <c r="BC13" s="54"/>
      <c r="BD13" s="54"/>
      <c r="BE13" s="54"/>
      <c r="BF13" s="54"/>
      <c r="BG13" s="54"/>
    </row>
    <row r="14" spans="1:59" ht="13">
      <c r="A14" s="71" t="s">
        <v>48</v>
      </c>
      <c r="B14" s="71"/>
      <c r="C14" s="71"/>
      <c r="D14" s="71"/>
      <c r="E14" s="71"/>
      <c r="F14" s="71"/>
      <c r="G14" s="71"/>
      <c r="H14" s="71"/>
      <c r="I14" s="71"/>
      <c r="J14" s="71"/>
      <c r="K14" s="570">
        <v>0</v>
      </c>
      <c r="L14" s="572">
        <v>69</v>
      </c>
      <c r="M14" s="572">
        <v>14</v>
      </c>
      <c r="N14" s="572">
        <v>0</v>
      </c>
      <c r="O14" s="572">
        <v>6</v>
      </c>
      <c r="P14" s="572">
        <v>1</v>
      </c>
      <c r="Q14" s="572">
        <v>9</v>
      </c>
      <c r="R14" s="572">
        <v>1</v>
      </c>
      <c r="S14" s="571">
        <v>1290</v>
      </c>
      <c r="T14" s="62"/>
      <c r="U14" s="62"/>
      <c r="AI14" s="172"/>
      <c r="AJ14" s="172"/>
      <c r="AK14" s="172"/>
      <c r="AL14" s="172"/>
      <c r="AM14" s="172"/>
      <c r="AN14" s="172"/>
      <c r="AO14" s="172"/>
      <c r="AP14" s="172"/>
      <c r="AQ14" s="172"/>
      <c r="AR14" s="70"/>
      <c r="AS14" s="54"/>
      <c r="AT14" s="54"/>
      <c r="AU14" s="54"/>
      <c r="AV14" s="54"/>
      <c r="AW14" s="54"/>
      <c r="AX14" s="54"/>
      <c r="AY14" s="54"/>
      <c r="AZ14" s="54"/>
      <c r="BA14" s="196"/>
      <c r="BB14" s="54"/>
      <c r="BC14" s="54"/>
      <c r="BD14" s="54"/>
      <c r="BE14" s="54"/>
      <c r="BF14" s="54"/>
      <c r="BG14" s="54"/>
    </row>
    <row r="15" spans="1:59" ht="13.5" thickBot="1">
      <c r="A15" s="72" t="s">
        <v>49</v>
      </c>
      <c r="B15" s="562"/>
      <c r="C15" s="562"/>
      <c r="D15" s="562"/>
      <c r="E15" s="562"/>
      <c r="F15" s="562"/>
      <c r="G15" s="562"/>
      <c r="H15" s="562"/>
      <c r="I15" s="562"/>
      <c r="J15" s="562"/>
      <c r="K15" s="820">
        <v>0</v>
      </c>
      <c r="L15" s="820">
        <v>65</v>
      </c>
      <c r="M15" s="820">
        <v>17</v>
      </c>
      <c r="N15" s="670">
        <v>0</v>
      </c>
      <c r="O15" s="820">
        <v>4</v>
      </c>
      <c r="P15" s="820">
        <v>0</v>
      </c>
      <c r="Q15" s="820">
        <v>8</v>
      </c>
      <c r="R15" s="820">
        <v>6</v>
      </c>
      <c r="S15" s="235">
        <v>750</v>
      </c>
      <c r="T15" s="73"/>
      <c r="U15" s="62"/>
      <c r="AK15" s="172"/>
      <c r="AL15" s="172"/>
      <c r="AM15" s="172"/>
      <c r="AN15" s="172"/>
      <c r="AO15" s="172"/>
      <c r="AP15" s="172"/>
      <c r="AQ15" s="172"/>
      <c r="AR15" s="70"/>
      <c r="AS15" s="54"/>
      <c r="AT15" s="54"/>
      <c r="AU15" s="54"/>
      <c r="AV15" s="54"/>
      <c r="AW15" s="54"/>
      <c r="AX15" s="54"/>
      <c r="AY15" s="54"/>
      <c r="AZ15" s="54"/>
      <c r="BA15" s="196"/>
      <c r="BB15" s="54"/>
      <c r="BC15" s="54"/>
      <c r="BD15" s="54"/>
      <c r="BE15" s="54"/>
      <c r="BF15" s="54"/>
      <c r="BG15" s="54"/>
    </row>
    <row r="16" spans="1:59" ht="14.25" customHeight="1">
      <c r="A16" s="652" t="s">
        <v>331</v>
      </c>
      <c r="B16" s="194"/>
      <c r="C16" s="194"/>
      <c r="D16" s="194"/>
      <c r="E16" s="194"/>
      <c r="F16" s="194"/>
      <c r="G16" s="194"/>
      <c r="H16" s="194"/>
      <c r="I16" s="194"/>
      <c r="J16" s="194"/>
      <c r="K16" s="187"/>
      <c r="L16" s="187"/>
      <c r="M16" s="187"/>
      <c r="N16" s="187"/>
      <c r="O16" s="187"/>
      <c r="P16" s="187"/>
      <c r="Q16" s="187"/>
      <c r="R16" s="187"/>
      <c r="S16" s="187"/>
      <c r="T16" s="187"/>
      <c r="U16" s="187"/>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row>
    <row r="17" spans="1:69" ht="12" customHeight="1">
      <c r="A17" s="653" t="s">
        <v>332</v>
      </c>
      <c r="K17" s="187"/>
      <c r="L17" s="187"/>
      <c r="M17" s="187"/>
      <c r="N17" s="187"/>
      <c r="O17" s="187"/>
      <c r="P17" s="187"/>
      <c r="Q17" s="187"/>
      <c r="R17" s="187"/>
      <c r="S17" s="187"/>
      <c r="T17" s="187"/>
      <c r="U17" s="187"/>
      <c r="V17" s="172"/>
      <c r="W17" s="172"/>
      <c r="X17" s="172"/>
      <c r="Y17" s="172"/>
      <c r="Z17" s="172"/>
      <c r="AA17" s="172"/>
      <c r="AB17" s="172"/>
      <c r="AC17" s="172"/>
      <c r="AD17" s="172"/>
    </row>
    <row r="18" spans="1:69" ht="13.9" customHeight="1">
      <c r="A18" s="103"/>
      <c r="B18" s="103"/>
      <c r="C18" s="103"/>
      <c r="D18" s="103"/>
      <c r="E18" s="103"/>
      <c r="F18" s="103"/>
      <c r="G18" s="103"/>
      <c r="H18" s="103"/>
      <c r="I18" s="103"/>
      <c r="J18" s="103"/>
      <c r="K18" s="75"/>
      <c r="L18" s="75"/>
      <c r="M18" s="75"/>
      <c r="N18" s="75"/>
      <c r="O18" s="75"/>
      <c r="P18" s="75"/>
      <c r="Q18" s="75"/>
      <c r="R18" s="75"/>
      <c r="S18" s="75"/>
      <c r="T18" s="75"/>
      <c r="U18" s="75"/>
      <c r="V18" s="172"/>
      <c r="W18" s="172"/>
      <c r="X18" s="172"/>
      <c r="Y18" s="172"/>
      <c r="Z18" s="172"/>
      <c r="AA18" s="172"/>
      <c r="AB18" s="172"/>
      <c r="AC18" s="172"/>
      <c r="AD18" s="172"/>
      <c r="BD18" s="54"/>
    </row>
    <row r="19" spans="1:69">
      <c r="V19" s="172"/>
      <c r="W19" s="172"/>
      <c r="X19" s="172"/>
      <c r="Y19" s="172"/>
      <c r="Z19" s="172"/>
      <c r="AA19" s="172"/>
      <c r="AB19" s="172"/>
      <c r="AC19" s="172"/>
      <c r="AD19" s="172"/>
      <c r="AE19" s="172"/>
      <c r="BD19" s="54"/>
    </row>
    <row r="20" spans="1:69" ht="19" thickBot="1">
      <c r="A20" s="656" t="s">
        <v>451</v>
      </c>
      <c r="B20" s="76"/>
      <c r="C20" s="76"/>
      <c r="D20" s="76"/>
      <c r="E20" s="76"/>
      <c r="F20" s="76"/>
      <c r="G20" s="76"/>
      <c r="H20" s="76"/>
      <c r="I20" s="76"/>
      <c r="J20" s="76"/>
      <c r="K20" s="62"/>
      <c r="L20" s="62"/>
      <c r="M20" s="62"/>
      <c r="N20" s="62"/>
      <c r="O20" s="62"/>
      <c r="P20" s="62"/>
      <c r="V20" s="172"/>
      <c r="W20" s="172"/>
      <c r="X20" s="172"/>
      <c r="Y20" s="172"/>
      <c r="Z20" s="172"/>
      <c r="AA20" s="172"/>
      <c r="AB20" s="172"/>
      <c r="AC20" s="172"/>
      <c r="AD20" s="172"/>
      <c r="AE20" s="172"/>
      <c r="BD20" s="54"/>
    </row>
    <row r="21" spans="1:69" ht="13.15" customHeight="1">
      <c r="A21" s="1077"/>
      <c r="B21" s="209"/>
      <c r="C21" s="209"/>
      <c r="D21" s="209"/>
      <c r="E21" s="209"/>
      <c r="F21" s="209"/>
      <c r="G21" s="209"/>
      <c r="H21" s="209"/>
      <c r="I21" s="209"/>
      <c r="J21" s="209"/>
      <c r="K21" s="77"/>
      <c r="L21" s="78"/>
      <c r="M21" s="78"/>
      <c r="N21" s="78"/>
      <c r="O21" s="78"/>
      <c r="P21" s="78"/>
      <c r="Q21" s="78"/>
      <c r="R21" s="78"/>
      <c r="V21" s="172"/>
      <c r="W21" s="172"/>
      <c r="X21" s="172"/>
      <c r="Y21" s="172"/>
      <c r="Z21" s="172"/>
      <c r="AA21" s="172"/>
      <c r="AB21" s="172"/>
      <c r="AC21" s="172"/>
      <c r="AD21" s="172"/>
      <c r="AE21" s="172"/>
      <c r="BD21" s="54"/>
      <c r="BF21" s="54"/>
      <c r="BH21" s="54"/>
      <c r="BJ21" s="54"/>
      <c r="BL21" s="54"/>
      <c r="BN21" s="54"/>
      <c r="BQ21" s="54"/>
    </row>
    <row r="22" spans="1:69" ht="13.15" customHeight="1">
      <c r="A22" s="1078"/>
      <c r="B22" s="97">
        <v>2003</v>
      </c>
      <c r="C22" s="97">
        <v>2004</v>
      </c>
      <c r="D22" s="97">
        <v>2005</v>
      </c>
      <c r="E22" s="565">
        <v>2006</v>
      </c>
      <c r="F22" s="97" t="s">
        <v>343</v>
      </c>
      <c r="G22" s="97">
        <v>2008</v>
      </c>
      <c r="H22" s="97">
        <v>2009</v>
      </c>
      <c r="I22" s="97">
        <v>2010</v>
      </c>
      <c r="J22" s="565">
        <v>2011</v>
      </c>
      <c r="K22" s="79" t="s">
        <v>315</v>
      </c>
      <c r="L22" s="80">
        <v>2013</v>
      </c>
      <c r="M22" s="80">
        <v>2014</v>
      </c>
      <c r="N22" s="80">
        <v>2015</v>
      </c>
      <c r="O22" s="80">
        <v>2016</v>
      </c>
      <c r="P22" s="80">
        <v>2017</v>
      </c>
      <c r="Q22" s="80">
        <v>2018</v>
      </c>
      <c r="R22" s="80">
        <v>2019</v>
      </c>
      <c r="T22" s="172"/>
      <c r="U22" s="172"/>
      <c r="V22" s="172"/>
      <c r="W22" s="172"/>
      <c r="X22" s="172"/>
      <c r="Y22" s="172"/>
      <c r="Z22" s="172"/>
      <c r="AA22" s="172"/>
      <c r="AB22" s="172"/>
      <c r="AC22" s="172"/>
      <c r="AD22" s="172"/>
      <c r="AE22" s="172"/>
      <c r="AF22" s="172"/>
      <c r="AG22" s="172"/>
      <c r="AH22" s="172"/>
      <c r="AI22" s="172"/>
      <c r="BD22" s="54"/>
    </row>
    <row r="23" spans="1:69" ht="13">
      <c r="A23" s="81"/>
      <c r="B23" s="90"/>
      <c r="C23" s="90"/>
      <c r="D23" s="90"/>
      <c r="E23" s="566"/>
      <c r="F23" s="90"/>
      <c r="G23" s="90"/>
      <c r="H23" s="90"/>
      <c r="I23" s="90"/>
      <c r="J23" s="566"/>
      <c r="K23" s="82"/>
      <c r="L23" s="83"/>
      <c r="M23" s="83"/>
      <c r="N23" s="83"/>
      <c r="O23" s="62"/>
      <c r="R23" s="822" t="s">
        <v>57</v>
      </c>
      <c r="T23" s="172"/>
      <c r="U23" s="172"/>
      <c r="V23" s="172"/>
      <c r="W23" s="172"/>
      <c r="X23" s="172"/>
      <c r="Y23" s="172"/>
      <c r="Z23" s="172"/>
      <c r="AA23" s="172"/>
      <c r="AB23" s="172"/>
      <c r="AC23" s="172"/>
      <c r="AD23" s="172"/>
      <c r="AE23" s="172"/>
      <c r="AF23" s="172"/>
      <c r="AG23" s="172"/>
      <c r="AH23" s="172"/>
      <c r="AI23" s="172"/>
      <c r="BD23" s="54"/>
      <c r="BE23" s="54"/>
    </row>
    <row r="24" spans="1:69">
      <c r="A24" s="84" t="s">
        <v>41</v>
      </c>
      <c r="B24" s="172">
        <v>17.100000000000001</v>
      </c>
      <c r="C24" s="172">
        <v>18.2</v>
      </c>
      <c r="D24" s="172">
        <v>15.8</v>
      </c>
      <c r="E24" s="244">
        <v>15.6</v>
      </c>
      <c r="F24" s="172">
        <v>23.5</v>
      </c>
      <c r="G24" s="172">
        <v>24.9</v>
      </c>
      <c r="H24" s="172">
        <v>24.4</v>
      </c>
      <c r="I24" s="172">
        <v>23.8</v>
      </c>
      <c r="J24" s="244">
        <v>23.8</v>
      </c>
      <c r="K24" s="239">
        <v>25.9</v>
      </c>
      <c r="L24" s="239">
        <v>24.6</v>
      </c>
      <c r="M24" s="239">
        <v>25.4</v>
      </c>
      <c r="N24" s="239">
        <v>22.7</v>
      </c>
      <c r="O24" s="239">
        <v>24.1</v>
      </c>
      <c r="P24" s="239">
        <v>22.7</v>
      </c>
      <c r="Q24" s="239">
        <v>21.4</v>
      </c>
      <c r="R24" s="239">
        <v>23.4</v>
      </c>
      <c r="T24" s="172"/>
      <c r="U24" s="172"/>
      <c r="V24" s="172"/>
      <c r="W24" s="172"/>
      <c r="X24" s="172"/>
      <c r="Y24" s="172"/>
      <c r="Z24" s="172"/>
      <c r="AA24" s="172"/>
      <c r="AB24" s="172"/>
      <c r="AC24" s="172"/>
      <c r="AD24" s="172"/>
      <c r="AE24" s="172"/>
      <c r="AF24" s="172"/>
      <c r="AG24" s="172"/>
      <c r="AH24" s="172"/>
      <c r="AI24" s="172"/>
      <c r="AJ24" s="195"/>
      <c r="BD24" s="54"/>
      <c r="BE24" s="54"/>
      <c r="BF24" s="54"/>
      <c r="BG24" s="54"/>
      <c r="BH24" s="575"/>
      <c r="BI24" s="575"/>
      <c r="BJ24" s="575"/>
      <c r="BK24" s="575"/>
      <c r="BL24" s="54"/>
      <c r="BM24" s="54"/>
      <c r="BN24" s="54"/>
      <c r="BO24" s="54"/>
      <c r="BP24" s="54"/>
      <c r="BQ24" s="54"/>
    </row>
    <row r="25" spans="1:69">
      <c r="A25" s="84" t="s">
        <v>42</v>
      </c>
      <c r="B25" s="172">
        <v>16.100000000000001</v>
      </c>
      <c r="C25" s="172">
        <v>15.2</v>
      </c>
      <c r="D25" s="172">
        <v>15.4</v>
      </c>
      <c r="E25" s="244">
        <v>15.1</v>
      </c>
      <c r="F25" s="172">
        <v>16.399999999999999</v>
      </c>
      <c r="G25" s="172">
        <v>16.2</v>
      </c>
      <c r="H25" s="172">
        <v>15.1</v>
      </c>
      <c r="I25" s="172">
        <v>14.9</v>
      </c>
      <c r="J25" s="244">
        <v>14.5</v>
      </c>
      <c r="K25" s="239">
        <v>15.6</v>
      </c>
      <c r="L25" s="239">
        <v>15.2</v>
      </c>
      <c r="M25" s="239">
        <v>14.9</v>
      </c>
      <c r="N25" s="239">
        <v>15.3</v>
      </c>
      <c r="O25" s="239">
        <v>15.5</v>
      </c>
      <c r="P25" s="239">
        <v>15.5</v>
      </c>
      <c r="Q25" s="239">
        <v>15.8</v>
      </c>
      <c r="R25" s="239">
        <v>14.8</v>
      </c>
      <c r="T25" s="172"/>
      <c r="U25" s="172"/>
      <c r="V25" s="172"/>
      <c r="W25" s="172"/>
      <c r="X25" s="172"/>
      <c r="Y25" s="172"/>
      <c r="Z25" s="172"/>
      <c r="AA25" s="172"/>
      <c r="AB25" s="172"/>
      <c r="AC25" s="172"/>
      <c r="AD25" s="172"/>
      <c r="AE25" s="172"/>
      <c r="AF25" s="172"/>
      <c r="AG25" s="172"/>
      <c r="AH25" s="172"/>
      <c r="AI25" s="172"/>
      <c r="AJ25" s="195"/>
      <c r="AK25" s="172"/>
      <c r="AL25" s="172"/>
      <c r="AM25" s="172"/>
      <c r="BD25" s="54"/>
      <c r="BE25" s="54"/>
      <c r="BF25" s="54"/>
      <c r="BG25" s="54"/>
      <c r="BH25" s="575"/>
      <c r="BI25" s="575"/>
      <c r="BJ25" s="575"/>
      <c r="BK25" s="575"/>
      <c r="BL25" s="54"/>
      <c r="BM25" s="54"/>
      <c r="BN25" s="54"/>
      <c r="BO25" s="54"/>
      <c r="BP25" s="54"/>
      <c r="BQ25" s="54"/>
    </row>
    <row r="26" spans="1:69">
      <c r="A26" s="84" t="s">
        <v>43</v>
      </c>
      <c r="B26" s="172">
        <v>10.199999999999999</v>
      </c>
      <c r="C26" s="172">
        <v>10.7</v>
      </c>
      <c r="D26" s="172">
        <v>10.6</v>
      </c>
      <c r="E26" s="244">
        <v>10.1</v>
      </c>
      <c r="F26" s="172">
        <v>10.3</v>
      </c>
      <c r="G26" s="172">
        <v>11.2</v>
      </c>
      <c r="H26" s="172">
        <v>10.4</v>
      </c>
      <c r="I26" s="172">
        <v>9.3000000000000007</v>
      </c>
      <c r="J26" s="244">
        <v>10.6</v>
      </c>
      <c r="K26" s="239">
        <v>10.6</v>
      </c>
      <c r="L26" s="239">
        <v>10.1</v>
      </c>
      <c r="M26" s="239">
        <v>9.8000000000000007</v>
      </c>
      <c r="N26" s="239">
        <v>10</v>
      </c>
      <c r="O26" s="239">
        <v>9.6999999999999993</v>
      </c>
      <c r="P26" s="239">
        <v>10.6</v>
      </c>
      <c r="Q26" s="239">
        <v>9.1999999999999993</v>
      </c>
      <c r="R26" s="239">
        <v>9.6999999999999993</v>
      </c>
      <c r="T26" s="172"/>
      <c r="U26" s="172"/>
      <c r="V26" s="172"/>
      <c r="W26" s="172"/>
      <c r="X26" s="172"/>
      <c r="Y26" s="172"/>
      <c r="Z26" s="172"/>
      <c r="AA26" s="172"/>
      <c r="AB26" s="172"/>
      <c r="AC26" s="172"/>
      <c r="AD26" s="172"/>
      <c r="AE26" s="172"/>
      <c r="AF26" s="172"/>
      <c r="AG26" s="172"/>
      <c r="AH26" s="172"/>
      <c r="AI26" s="172"/>
      <c r="AJ26" s="195"/>
      <c r="AK26" s="172"/>
      <c r="AL26" s="172"/>
      <c r="AM26" s="172"/>
      <c r="BD26" s="54"/>
      <c r="BE26" s="54"/>
      <c r="BF26" s="54"/>
      <c r="BG26" s="54"/>
      <c r="BH26" s="575"/>
      <c r="BI26" s="575"/>
      <c r="BJ26" s="575"/>
      <c r="BK26" s="575"/>
      <c r="BL26" s="54"/>
      <c r="BM26" s="54"/>
      <c r="BN26" s="54"/>
      <c r="BO26" s="54"/>
      <c r="BP26" s="54"/>
      <c r="BQ26" s="54"/>
    </row>
    <row r="27" spans="1:69">
      <c r="A27" s="84" t="s">
        <v>44</v>
      </c>
      <c r="B27" s="172">
        <v>13.8</v>
      </c>
      <c r="C27" s="172">
        <v>13.3</v>
      </c>
      <c r="D27" s="172">
        <v>13.5</v>
      </c>
      <c r="E27" s="244">
        <v>13.5</v>
      </c>
      <c r="F27" s="172">
        <v>12.9</v>
      </c>
      <c r="G27" s="172">
        <v>11.8</v>
      </c>
      <c r="H27" s="172">
        <v>12.6</v>
      </c>
      <c r="I27" s="172">
        <v>12.5</v>
      </c>
      <c r="J27" s="244">
        <v>11.8</v>
      </c>
      <c r="K27" s="239">
        <v>11.9</v>
      </c>
      <c r="L27" s="239">
        <v>12.3</v>
      </c>
      <c r="M27" s="239">
        <v>12.6</v>
      </c>
      <c r="N27" s="239">
        <v>13.1</v>
      </c>
      <c r="O27" s="239">
        <v>12.2</v>
      </c>
      <c r="P27" s="239">
        <v>12.3</v>
      </c>
      <c r="Q27" s="239">
        <v>13</v>
      </c>
      <c r="R27" s="239">
        <v>12.7</v>
      </c>
      <c r="T27" s="172"/>
      <c r="U27" s="172"/>
      <c r="V27" s="172"/>
      <c r="W27" s="172"/>
      <c r="X27" s="172"/>
      <c r="Y27" s="172"/>
      <c r="Z27" s="172"/>
      <c r="AA27" s="172"/>
      <c r="AB27" s="172"/>
      <c r="AC27" s="172"/>
      <c r="AD27" s="172"/>
      <c r="AE27" s="172"/>
      <c r="AF27" s="172"/>
      <c r="AG27" s="172"/>
      <c r="AH27" s="172"/>
      <c r="AI27" s="172"/>
      <c r="AJ27" s="195"/>
      <c r="AK27" s="172"/>
      <c r="AL27" s="172"/>
      <c r="AM27" s="172"/>
      <c r="BD27" s="54"/>
      <c r="BE27" s="54"/>
      <c r="BF27" s="54"/>
      <c r="BG27" s="54"/>
      <c r="BH27" s="575"/>
      <c r="BI27" s="575"/>
      <c r="BJ27" s="575"/>
      <c r="BK27" s="575"/>
      <c r="BL27" s="54"/>
      <c r="BM27" s="54"/>
      <c r="BN27" s="54"/>
      <c r="BO27" s="54"/>
      <c r="BP27" s="54"/>
      <c r="BQ27" s="54"/>
    </row>
    <row r="28" spans="1:69">
      <c r="A28" s="84" t="s">
        <v>45</v>
      </c>
      <c r="B28" s="172">
        <v>17.3</v>
      </c>
      <c r="C28" s="172">
        <v>16.899999999999999</v>
      </c>
      <c r="D28" s="172">
        <v>17.399999999999999</v>
      </c>
      <c r="E28" s="244">
        <v>18.600000000000001</v>
      </c>
      <c r="F28" s="172">
        <v>15.5</v>
      </c>
      <c r="G28" s="172">
        <v>15.4</v>
      </c>
      <c r="H28" s="172">
        <v>15.4</v>
      </c>
      <c r="I28" s="172">
        <v>15.5</v>
      </c>
      <c r="J28" s="244">
        <v>16.5</v>
      </c>
      <c r="K28" s="239">
        <v>14.7</v>
      </c>
      <c r="L28" s="239">
        <v>16</v>
      </c>
      <c r="M28" s="239">
        <v>15.3</v>
      </c>
      <c r="N28" s="239">
        <v>16.2</v>
      </c>
      <c r="O28" s="239">
        <v>15</v>
      </c>
      <c r="P28" s="239">
        <v>15.6</v>
      </c>
      <c r="Q28" s="239">
        <v>16.3</v>
      </c>
      <c r="R28" s="239">
        <v>15.4</v>
      </c>
      <c r="T28" s="172"/>
      <c r="U28" s="172"/>
      <c r="V28" s="69"/>
      <c r="W28" s="69"/>
      <c r="X28" s="69"/>
      <c r="Y28" s="69"/>
      <c r="Z28" s="69"/>
      <c r="AA28" s="69"/>
      <c r="AB28" s="69"/>
      <c r="AC28" s="69"/>
      <c r="AD28" s="69"/>
      <c r="AE28" s="172"/>
      <c r="AF28" s="172"/>
      <c r="AG28" s="172"/>
      <c r="AH28" s="172"/>
      <c r="AI28" s="172"/>
      <c r="AJ28" s="195"/>
      <c r="AK28" s="172"/>
      <c r="AL28" s="172"/>
      <c r="AM28" s="172"/>
      <c r="BD28" s="54"/>
      <c r="BE28" s="54"/>
      <c r="BF28" s="54"/>
      <c r="BG28" s="54"/>
      <c r="BH28" s="575"/>
      <c r="BI28" s="575"/>
      <c r="BJ28" s="575"/>
      <c r="BK28" s="575"/>
      <c r="BL28" s="54"/>
      <c r="BM28" s="54"/>
      <c r="BN28" s="54"/>
      <c r="BO28" s="54"/>
      <c r="BP28" s="54"/>
      <c r="BQ28" s="54"/>
    </row>
    <row r="29" spans="1:69">
      <c r="A29" s="84" t="s">
        <v>46</v>
      </c>
      <c r="B29" s="172">
        <v>8.5</v>
      </c>
      <c r="C29" s="172">
        <v>8.6</v>
      </c>
      <c r="D29" s="172">
        <v>8.6</v>
      </c>
      <c r="E29" s="244">
        <v>8.6</v>
      </c>
      <c r="F29" s="172">
        <v>7.1</v>
      </c>
      <c r="G29" s="172">
        <v>6.9</v>
      </c>
      <c r="H29" s="172">
        <v>7.1</v>
      </c>
      <c r="I29" s="172">
        <v>7.3</v>
      </c>
      <c r="J29" s="244">
        <v>8</v>
      </c>
      <c r="K29" s="239">
        <v>7.2</v>
      </c>
      <c r="L29" s="239">
        <v>7.2</v>
      </c>
      <c r="M29" s="239">
        <v>7.5</v>
      </c>
      <c r="N29" s="239">
        <v>7.2</v>
      </c>
      <c r="O29" s="239">
        <v>7.3</v>
      </c>
      <c r="P29" s="239">
        <v>7.2</v>
      </c>
      <c r="Q29" s="239">
        <v>7.6</v>
      </c>
      <c r="R29" s="239">
        <v>7.5</v>
      </c>
      <c r="T29" s="172"/>
      <c r="U29" s="172"/>
      <c r="V29" s="88"/>
      <c r="W29" s="88"/>
      <c r="AE29" s="172"/>
      <c r="AF29" s="172"/>
      <c r="AG29" s="172"/>
      <c r="AH29" s="172"/>
      <c r="AI29" s="172"/>
      <c r="AJ29" s="195"/>
      <c r="AK29" s="172"/>
      <c r="AL29" s="172"/>
      <c r="AM29" s="172"/>
      <c r="BD29" s="54"/>
      <c r="BE29" s="54"/>
      <c r="BF29" s="54"/>
      <c r="BG29" s="54"/>
      <c r="BH29" s="575"/>
      <c r="BI29" s="575"/>
      <c r="BJ29" s="575"/>
      <c r="BK29" s="575"/>
      <c r="BL29" s="54"/>
      <c r="BM29" s="54"/>
      <c r="BN29" s="54"/>
      <c r="BO29" s="54"/>
      <c r="BP29" s="54"/>
      <c r="BQ29" s="54"/>
    </row>
    <row r="30" spans="1:69">
      <c r="A30" s="84" t="s">
        <v>47</v>
      </c>
      <c r="B30" s="172">
        <v>4.5999999999999996</v>
      </c>
      <c r="C30" s="172">
        <v>4.9000000000000004</v>
      </c>
      <c r="D30" s="172">
        <v>5</v>
      </c>
      <c r="E30" s="244">
        <v>5</v>
      </c>
      <c r="F30" s="172">
        <v>4.0999999999999996</v>
      </c>
      <c r="G30" s="172">
        <v>3.6</v>
      </c>
      <c r="H30" s="172">
        <v>3.7</v>
      </c>
      <c r="I30" s="172">
        <v>4.4000000000000004</v>
      </c>
      <c r="J30" s="244">
        <v>3.9</v>
      </c>
      <c r="K30" s="239">
        <v>4</v>
      </c>
      <c r="L30" s="239">
        <v>4.2</v>
      </c>
      <c r="M30" s="239">
        <v>4.3</v>
      </c>
      <c r="N30" s="239">
        <v>4.2</v>
      </c>
      <c r="O30" s="239">
        <v>4.4000000000000004</v>
      </c>
      <c r="P30" s="239">
        <v>4.5</v>
      </c>
      <c r="Q30" s="239">
        <v>4.8</v>
      </c>
      <c r="R30" s="239">
        <v>4.5999999999999996</v>
      </c>
      <c r="T30" s="172"/>
      <c r="U30" s="172"/>
      <c r="V30" s="88"/>
      <c r="W30" s="88"/>
      <c r="AE30" s="69"/>
      <c r="AF30" s="172"/>
      <c r="AG30" s="172"/>
      <c r="AH30" s="172"/>
      <c r="AI30" s="172"/>
      <c r="AJ30" s="195"/>
      <c r="AK30" s="172"/>
      <c r="AL30" s="172"/>
      <c r="AM30" s="172"/>
      <c r="BD30" s="54"/>
      <c r="BE30" s="54"/>
      <c r="BF30" s="54"/>
      <c r="BG30" s="54"/>
      <c r="BH30" s="575"/>
      <c r="BI30" s="575"/>
      <c r="BJ30" s="575"/>
      <c r="BK30" s="575"/>
      <c r="BL30" s="54"/>
      <c r="BM30" s="54"/>
      <c r="BN30" s="54"/>
      <c r="BO30" s="54"/>
      <c r="BP30" s="54"/>
      <c r="BQ30" s="54"/>
    </row>
    <row r="31" spans="1:69">
      <c r="A31" s="84" t="s">
        <v>48</v>
      </c>
      <c r="B31" s="172">
        <v>7.8</v>
      </c>
      <c r="C31" s="172">
        <v>7.5</v>
      </c>
      <c r="D31" s="172">
        <v>8.6</v>
      </c>
      <c r="E31" s="244">
        <v>8.6</v>
      </c>
      <c r="F31" s="172">
        <v>6.4</v>
      </c>
      <c r="G31" s="172">
        <v>6.3</v>
      </c>
      <c r="H31" s="172">
        <v>6.3</v>
      </c>
      <c r="I31" s="172">
        <v>7.4</v>
      </c>
      <c r="J31" s="244">
        <v>6.6</v>
      </c>
      <c r="K31" s="239">
        <v>6.6</v>
      </c>
      <c r="L31" s="239">
        <v>6.6</v>
      </c>
      <c r="M31" s="239">
        <v>6.8</v>
      </c>
      <c r="N31" s="239">
        <v>7.2</v>
      </c>
      <c r="O31" s="239">
        <v>7.8</v>
      </c>
      <c r="P31" s="239">
        <v>7.8</v>
      </c>
      <c r="Q31" s="239">
        <v>7.7</v>
      </c>
      <c r="R31" s="239">
        <v>7.3</v>
      </c>
      <c r="T31" s="172"/>
      <c r="U31" s="172"/>
      <c r="AF31" s="172"/>
      <c r="AG31" s="172"/>
      <c r="AH31" s="172"/>
      <c r="AI31" s="172"/>
      <c r="AJ31" s="195"/>
      <c r="AK31" s="172"/>
      <c r="AL31" s="172"/>
      <c r="AM31" s="172"/>
      <c r="BD31" s="54"/>
      <c r="BE31" s="54"/>
      <c r="BF31" s="54"/>
      <c r="BG31" s="54"/>
      <c r="BH31" s="575"/>
      <c r="BI31" s="575"/>
      <c r="BJ31" s="575"/>
      <c r="BK31" s="575"/>
      <c r="BL31" s="54"/>
      <c r="BM31" s="54"/>
      <c r="BN31" s="54"/>
      <c r="BO31" s="54"/>
      <c r="BP31" s="54"/>
      <c r="BQ31" s="54"/>
    </row>
    <row r="32" spans="1:69">
      <c r="A32" s="84" t="s">
        <v>49</v>
      </c>
      <c r="B32" s="237">
        <v>4.5999999999999996</v>
      </c>
      <c r="C32" s="563">
        <v>4.8</v>
      </c>
      <c r="D32" s="563">
        <v>5.2</v>
      </c>
      <c r="E32" s="244">
        <v>5</v>
      </c>
      <c r="F32" s="563">
        <v>3.9</v>
      </c>
      <c r="G32" s="563">
        <v>3.7</v>
      </c>
      <c r="H32" s="563">
        <v>5.0999999999999996</v>
      </c>
      <c r="I32" s="563">
        <v>4.8</v>
      </c>
      <c r="J32" s="244">
        <v>4.2</v>
      </c>
      <c r="K32" s="239">
        <v>3.5</v>
      </c>
      <c r="L32" s="239">
        <v>3.8</v>
      </c>
      <c r="M32" s="239">
        <v>3.4</v>
      </c>
      <c r="N32" s="239">
        <v>4.0999999999999996</v>
      </c>
      <c r="O32" s="239">
        <v>3.8</v>
      </c>
      <c r="P32" s="239">
        <v>3.7</v>
      </c>
      <c r="Q32" s="239">
        <v>4.2</v>
      </c>
      <c r="R32" s="239">
        <v>4.5</v>
      </c>
      <c r="S32" s="194"/>
      <c r="T32" s="237"/>
      <c r="U32" s="172"/>
      <c r="AF32" s="172"/>
      <c r="AG32" s="172"/>
      <c r="AH32" s="172"/>
      <c r="AI32" s="172"/>
      <c r="AJ32" s="195"/>
      <c r="AK32" s="172"/>
      <c r="AL32" s="172"/>
      <c r="AM32" s="172"/>
      <c r="BD32" s="54"/>
      <c r="BE32" s="54"/>
      <c r="BF32" s="54"/>
      <c r="BG32" s="54"/>
      <c r="BH32" s="575"/>
      <c r="BI32" s="575"/>
      <c r="BJ32" s="575"/>
      <c r="BK32" s="575"/>
      <c r="BL32" s="54"/>
      <c r="BM32" s="54"/>
      <c r="BN32" s="54"/>
      <c r="BO32" s="54"/>
      <c r="BP32" s="54"/>
      <c r="BQ32" s="54"/>
    </row>
    <row r="33" spans="1:69" ht="13.5" thickBot="1">
      <c r="A33" s="87" t="s">
        <v>53</v>
      </c>
      <c r="B33" s="564">
        <v>26720</v>
      </c>
      <c r="C33" s="564">
        <v>26940</v>
      </c>
      <c r="D33" s="564">
        <v>24490</v>
      </c>
      <c r="E33" s="567">
        <v>25020</v>
      </c>
      <c r="F33" s="564">
        <v>20520</v>
      </c>
      <c r="G33" s="564">
        <v>20440</v>
      </c>
      <c r="H33" s="564">
        <v>18670</v>
      </c>
      <c r="I33" s="564">
        <v>16290</v>
      </c>
      <c r="J33" s="567">
        <v>17580</v>
      </c>
      <c r="K33" s="235">
        <v>19740</v>
      </c>
      <c r="L33" s="235">
        <v>20180</v>
      </c>
      <c r="M33" s="235">
        <v>19930</v>
      </c>
      <c r="N33" s="235">
        <v>18710</v>
      </c>
      <c r="O33" s="235">
        <v>19050</v>
      </c>
      <c r="P33" s="235">
        <v>18320</v>
      </c>
      <c r="Q33" s="235">
        <v>17780</v>
      </c>
      <c r="R33" s="235">
        <v>18440</v>
      </c>
      <c r="T33" s="69"/>
      <c r="U33" s="69"/>
      <c r="AF33" s="69"/>
      <c r="AG33" s="69"/>
      <c r="AH33" s="69"/>
      <c r="AI33" s="69"/>
      <c r="AK33" s="172"/>
      <c r="AL33" s="172"/>
      <c r="AM33" s="172"/>
      <c r="BD33" s="196"/>
      <c r="BE33" s="196"/>
      <c r="BF33" s="196"/>
      <c r="BG33" s="196"/>
      <c r="BH33" s="576"/>
      <c r="BI33" s="576"/>
      <c r="BJ33" s="576"/>
      <c r="BK33" s="576"/>
      <c r="BL33" s="196"/>
      <c r="BM33" s="196"/>
      <c r="BN33" s="196"/>
      <c r="BO33" s="196"/>
      <c r="BP33" s="196"/>
      <c r="BQ33" s="196"/>
    </row>
    <row r="34" spans="1:69" ht="12" customHeight="1">
      <c r="A34" s="1070" t="s">
        <v>331</v>
      </c>
      <c r="B34" s="1070"/>
      <c r="C34" s="1070"/>
      <c r="D34" s="1070"/>
      <c r="E34" s="1070"/>
      <c r="F34" s="1070"/>
      <c r="G34" s="1070"/>
      <c r="H34" s="1070"/>
      <c r="I34" s="1070"/>
      <c r="J34" s="1070"/>
      <c r="K34" s="1070"/>
      <c r="L34" s="1070"/>
      <c r="M34" s="1070"/>
      <c r="N34" s="1070"/>
      <c r="O34" s="1070"/>
      <c r="P34" s="1070"/>
      <c r="Q34" s="1070"/>
      <c r="R34" s="1070"/>
      <c r="S34" s="187"/>
      <c r="T34" s="187"/>
      <c r="U34" s="187"/>
      <c r="BH34" s="101"/>
      <c r="BI34" s="101"/>
      <c r="BJ34" s="101"/>
      <c r="BK34" s="101"/>
    </row>
    <row r="35" spans="1:69" ht="12.75" customHeight="1">
      <c r="A35" s="654" t="s">
        <v>333</v>
      </c>
      <c r="B35" s="654"/>
      <c r="C35" s="654"/>
      <c r="D35" s="654"/>
      <c r="E35" s="654"/>
      <c r="F35" s="654"/>
      <c r="G35" s="654"/>
      <c r="H35" s="654"/>
      <c r="I35" s="654"/>
      <c r="J35" s="654"/>
      <c r="K35" s="655"/>
      <c r="L35" s="655"/>
      <c r="M35" s="655"/>
      <c r="N35" s="655"/>
      <c r="O35" s="655"/>
      <c r="P35" s="655"/>
      <c r="Q35" s="655"/>
      <c r="R35" s="171"/>
      <c r="S35" s="171"/>
      <c r="T35" s="171"/>
      <c r="U35" s="171"/>
      <c r="W35" s="191"/>
      <c r="BH35" s="101"/>
      <c r="BI35" s="101"/>
      <c r="BJ35" s="101"/>
      <c r="BK35" s="101"/>
    </row>
    <row r="36" spans="1:69">
      <c r="A36" s="1070" t="s">
        <v>376</v>
      </c>
      <c r="B36" s="1070"/>
      <c r="C36" s="1070"/>
      <c r="D36" s="1070"/>
      <c r="E36" s="1070"/>
      <c r="F36" s="1070"/>
      <c r="G36" s="1070"/>
      <c r="H36" s="1070"/>
      <c r="I36" s="1070"/>
      <c r="J36" s="1070"/>
      <c r="K36" s="1070"/>
      <c r="L36" s="1070"/>
      <c r="M36" s="1070"/>
      <c r="N36" s="1070"/>
      <c r="O36" s="1070"/>
      <c r="P36" s="1070"/>
      <c r="Q36" s="1070"/>
      <c r="R36" s="88"/>
      <c r="S36" s="88"/>
      <c r="T36" s="88"/>
      <c r="U36" s="88"/>
      <c r="W36" s="191"/>
      <c r="BH36" s="101"/>
      <c r="BI36" s="101"/>
      <c r="BJ36" s="101"/>
      <c r="BK36" s="101"/>
    </row>
    <row r="37" spans="1:69">
      <c r="A37" s="676" t="s">
        <v>450</v>
      </c>
      <c r="B37" s="888"/>
      <c r="C37" s="888"/>
      <c r="D37" s="888"/>
      <c r="E37" s="888"/>
      <c r="F37" s="888"/>
      <c r="G37" s="888"/>
      <c r="H37" s="888"/>
      <c r="I37" s="888"/>
      <c r="J37" s="888"/>
      <c r="K37" s="888"/>
      <c r="L37" s="888"/>
      <c r="M37" s="888"/>
      <c r="N37" s="888"/>
      <c r="O37" s="888"/>
      <c r="P37" s="888"/>
      <c r="Q37" s="888"/>
      <c r="R37" s="542"/>
      <c r="S37" s="542"/>
      <c r="T37" s="542"/>
      <c r="U37" s="542"/>
      <c r="W37" s="191"/>
      <c r="BH37" s="101"/>
      <c r="BI37" s="101"/>
      <c r="BJ37" s="101"/>
      <c r="BK37" s="101"/>
    </row>
    <row r="38" spans="1:69">
      <c r="A38" s="88"/>
      <c r="B38" s="51" t="s">
        <v>379</v>
      </c>
      <c r="C38" s="211"/>
      <c r="D38" s="211"/>
      <c r="E38" s="211"/>
      <c r="F38" s="211"/>
      <c r="G38" s="211"/>
      <c r="H38" s="211"/>
      <c r="I38" s="211"/>
      <c r="J38" s="211"/>
      <c r="K38" s="88"/>
      <c r="L38" s="88"/>
      <c r="M38" s="88"/>
      <c r="N38" s="88"/>
      <c r="O38" s="88"/>
      <c r="P38" s="88"/>
      <c r="Q38" s="88"/>
      <c r="R38" s="88"/>
      <c r="S38" s="88"/>
      <c r="T38" s="88"/>
      <c r="U38" s="88"/>
      <c r="W38" s="191"/>
      <c r="X38" s="54"/>
      <c r="Y38" s="54"/>
      <c r="Z38" s="54"/>
      <c r="AA38" s="54"/>
      <c r="AB38" s="54"/>
      <c r="AC38" s="54"/>
      <c r="AD38" s="54"/>
    </row>
    <row r="39" spans="1:69">
      <c r="W39" s="191"/>
      <c r="X39" s="54"/>
      <c r="Y39" s="54"/>
      <c r="Z39" s="54"/>
      <c r="AA39" s="54"/>
      <c r="AB39" s="54"/>
      <c r="AC39" s="54"/>
      <c r="AD39" s="54"/>
    </row>
    <row r="40" spans="1:69" ht="21" customHeight="1" thickBot="1">
      <c r="A40" s="1076" t="s">
        <v>446</v>
      </c>
      <c r="B40" s="1076"/>
      <c r="C40" s="1076"/>
      <c r="D40" s="1076"/>
      <c r="E40" s="1076"/>
      <c r="F40" s="1076"/>
      <c r="G40" s="1076"/>
      <c r="H40" s="1076"/>
      <c r="I40" s="1076"/>
      <c r="J40" s="1076"/>
      <c r="K40" s="1076"/>
      <c r="L40" s="1076"/>
      <c r="M40" s="1076"/>
      <c r="N40" s="1076"/>
      <c r="O40" s="1076"/>
      <c r="P40" s="1076"/>
      <c r="Q40" s="1076"/>
      <c r="R40" s="1076"/>
      <c r="S40" s="89"/>
      <c r="T40" s="89"/>
    </row>
    <row r="41" spans="1:69" ht="47.25" customHeight="1">
      <c r="A41" s="657"/>
      <c r="B41" s="1072"/>
      <c r="C41" s="1072"/>
      <c r="D41" s="1072"/>
      <c r="E41" s="1072"/>
      <c r="F41" s="1072"/>
      <c r="G41" s="1074"/>
      <c r="H41" s="1072"/>
      <c r="I41" s="1072"/>
      <c r="J41" s="1072"/>
      <c r="K41" s="1072" t="s">
        <v>41</v>
      </c>
      <c r="L41" s="1072" t="s">
        <v>42</v>
      </c>
      <c r="M41" s="1072" t="s">
        <v>43</v>
      </c>
      <c r="N41" s="1072" t="s">
        <v>44</v>
      </c>
      <c r="O41" s="1072" t="s">
        <v>45</v>
      </c>
      <c r="P41" s="1074" t="s">
        <v>46</v>
      </c>
      <c r="Q41" s="1072" t="s">
        <v>47</v>
      </c>
      <c r="R41" s="1072" t="s">
        <v>48</v>
      </c>
      <c r="S41" s="1072" t="s">
        <v>49</v>
      </c>
      <c r="T41" s="1084" t="s">
        <v>32</v>
      </c>
    </row>
    <row r="42" spans="1:69" ht="15.75" customHeight="1">
      <c r="A42" s="657"/>
      <c r="B42" s="1073"/>
      <c r="C42" s="1073"/>
      <c r="D42" s="1073"/>
      <c r="E42" s="1073"/>
      <c r="F42" s="1073"/>
      <c r="G42" s="1075"/>
      <c r="H42" s="1073"/>
      <c r="I42" s="1073"/>
      <c r="J42" s="1073"/>
      <c r="K42" s="1073"/>
      <c r="L42" s="1073"/>
      <c r="M42" s="1073"/>
      <c r="N42" s="1073"/>
      <c r="O42" s="1073"/>
      <c r="P42" s="1075"/>
      <c r="Q42" s="1073"/>
      <c r="R42" s="1073"/>
      <c r="S42" s="1073"/>
      <c r="T42" s="1085"/>
    </row>
    <row r="43" spans="1:69" ht="15.75" customHeight="1">
      <c r="A43" s="658" t="s">
        <v>0</v>
      </c>
      <c r="B43" s="659"/>
      <c r="C43" s="659"/>
      <c r="D43" s="659"/>
      <c r="E43" s="659"/>
      <c r="F43" s="659"/>
      <c r="G43" s="660"/>
      <c r="H43" s="659"/>
      <c r="I43" s="660"/>
      <c r="J43" s="660"/>
      <c r="K43" s="659"/>
      <c r="L43" s="659"/>
      <c r="M43" s="659"/>
      <c r="N43" s="659"/>
      <c r="O43" s="659"/>
      <c r="P43" s="660"/>
      <c r="Q43" s="659"/>
      <c r="R43" s="659"/>
      <c r="S43" s="661" t="s">
        <v>59</v>
      </c>
      <c r="T43" s="662"/>
      <c r="W43" s="196"/>
    </row>
    <row r="44" spans="1:69" ht="17.25" customHeight="1">
      <c r="A44" s="90" t="s">
        <v>128</v>
      </c>
      <c r="B44" s="663"/>
      <c r="C44" s="663"/>
      <c r="D44" s="663"/>
      <c r="E44" s="663"/>
      <c r="F44" s="663"/>
      <c r="G44" s="663"/>
      <c r="H44" s="663"/>
      <c r="I44" s="663"/>
      <c r="J44" s="663"/>
      <c r="K44" s="666">
        <v>23.4</v>
      </c>
      <c r="L44" s="666">
        <v>14.8</v>
      </c>
      <c r="M44" s="666">
        <v>9.6999999999999993</v>
      </c>
      <c r="N44" s="666">
        <v>12.7</v>
      </c>
      <c r="O44" s="666">
        <v>15.4</v>
      </c>
      <c r="P44" s="666">
        <v>7.5</v>
      </c>
      <c r="Q44" s="666">
        <v>4.5999999999999996</v>
      </c>
      <c r="R44" s="666">
        <v>7.3</v>
      </c>
      <c r="S44" s="666">
        <v>4.5</v>
      </c>
      <c r="T44" s="234">
        <v>18440</v>
      </c>
      <c r="W44" s="196"/>
      <c r="X44" s="55"/>
      <c r="AT44" s="54"/>
      <c r="AU44" s="196"/>
      <c r="AV44" s="54"/>
      <c r="AW44" s="54"/>
      <c r="AX44" s="54"/>
      <c r="AY44" s="54"/>
    </row>
    <row r="45" spans="1:69" ht="6" customHeight="1">
      <c r="A45" s="90"/>
      <c r="B45" s="663"/>
      <c r="C45" s="663"/>
      <c r="D45" s="663"/>
      <c r="E45" s="663"/>
      <c r="F45" s="663"/>
      <c r="G45" s="663"/>
      <c r="H45" s="663"/>
      <c r="I45" s="663"/>
      <c r="J45" s="663"/>
      <c r="K45" s="819"/>
      <c r="L45" s="819"/>
      <c r="M45" s="819"/>
      <c r="N45" s="819"/>
      <c r="O45" s="819"/>
      <c r="P45" s="819"/>
      <c r="Q45" s="819"/>
      <c r="R45" s="819"/>
      <c r="S45" s="819"/>
      <c r="T45" s="172"/>
      <c r="W45" s="196"/>
      <c r="X45" s="55"/>
      <c r="AL45" s="54"/>
      <c r="AM45" s="54"/>
      <c r="AN45" s="54"/>
      <c r="AO45" s="54"/>
      <c r="AP45" s="54"/>
      <c r="AQ45" s="54"/>
      <c r="AR45" s="54"/>
      <c r="AS45" s="54"/>
      <c r="AT45" s="54"/>
      <c r="AU45" s="196"/>
      <c r="AV45" s="54"/>
      <c r="AW45" s="54"/>
      <c r="AX45" s="54"/>
      <c r="AY45" s="54"/>
    </row>
    <row r="46" spans="1:69" ht="13">
      <c r="A46" s="664" t="s">
        <v>34</v>
      </c>
      <c r="B46" s="663"/>
      <c r="C46" s="663"/>
      <c r="D46" s="663"/>
      <c r="E46" s="663"/>
      <c r="F46" s="663"/>
      <c r="G46" s="663"/>
      <c r="H46" s="663"/>
      <c r="I46" s="663"/>
      <c r="J46" s="663"/>
      <c r="K46" s="821">
        <v>68</v>
      </c>
      <c r="L46" s="570">
        <v>21</v>
      </c>
      <c r="M46" s="570">
        <v>7</v>
      </c>
      <c r="N46" s="570">
        <v>3</v>
      </c>
      <c r="O46" s="570">
        <v>1</v>
      </c>
      <c r="P46" s="570">
        <v>0</v>
      </c>
      <c r="Q46" s="570">
        <v>0</v>
      </c>
      <c r="R46" s="570">
        <v>0</v>
      </c>
      <c r="S46" s="570">
        <v>0</v>
      </c>
      <c r="T46" s="234">
        <v>4230</v>
      </c>
      <c r="W46" s="196"/>
      <c r="X46" s="55"/>
      <c r="AL46" s="54"/>
      <c r="AM46" s="54"/>
      <c r="AN46" s="54"/>
      <c r="AO46" s="54"/>
      <c r="AP46" s="54"/>
      <c r="AQ46" s="54"/>
      <c r="AR46" s="54"/>
      <c r="AS46" s="54"/>
      <c r="AT46" s="54"/>
      <c r="AU46" s="196"/>
      <c r="AV46" s="54"/>
      <c r="AW46" s="54"/>
      <c r="AX46" s="54"/>
      <c r="AY46" s="54"/>
    </row>
    <row r="47" spans="1:69" ht="13">
      <c r="A47" s="664" t="s">
        <v>129</v>
      </c>
      <c r="B47" s="663"/>
      <c r="C47" s="663"/>
      <c r="D47" s="663"/>
      <c r="E47" s="663"/>
      <c r="F47" s="663"/>
      <c r="G47" s="663"/>
      <c r="H47" s="663"/>
      <c r="I47" s="663"/>
      <c r="J47" s="663"/>
      <c r="K47" s="665">
        <v>12</v>
      </c>
      <c r="L47" s="665">
        <v>13</v>
      </c>
      <c r="M47" s="665">
        <v>10</v>
      </c>
      <c r="N47" s="665">
        <v>14</v>
      </c>
      <c r="O47" s="665">
        <v>20</v>
      </c>
      <c r="P47" s="665">
        <v>10</v>
      </c>
      <c r="Q47" s="665">
        <v>6</v>
      </c>
      <c r="R47" s="665">
        <v>9</v>
      </c>
      <c r="S47" s="665">
        <v>6</v>
      </c>
      <c r="T47" s="234">
        <v>9460</v>
      </c>
      <c r="W47" s="196"/>
      <c r="X47" s="55"/>
      <c r="AL47" s="54"/>
      <c r="AM47" s="54"/>
      <c r="AN47" s="54"/>
      <c r="AO47" s="54"/>
      <c r="AP47" s="54"/>
      <c r="AQ47" s="54"/>
      <c r="AR47" s="54"/>
      <c r="AS47" s="54"/>
      <c r="AT47" s="54"/>
      <c r="AU47" s="196"/>
      <c r="AV47" s="54"/>
      <c r="AW47" s="54"/>
      <c r="AX47" s="54"/>
      <c r="AY47" s="54"/>
    </row>
    <row r="48" spans="1:69" ht="13">
      <c r="A48" s="664" t="s">
        <v>130</v>
      </c>
      <c r="B48" s="663"/>
      <c r="C48" s="663"/>
      <c r="D48" s="663"/>
      <c r="E48" s="663"/>
      <c r="F48" s="663"/>
      <c r="G48" s="663"/>
      <c r="H48" s="663"/>
      <c r="I48" s="663"/>
      <c r="J48" s="663"/>
      <c r="K48" s="665">
        <v>8</v>
      </c>
      <c r="L48" s="665">
        <v>5</v>
      </c>
      <c r="M48" s="665">
        <v>12</v>
      </c>
      <c r="N48" s="665">
        <v>13</v>
      </c>
      <c r="O48" s="665">
        <v>18</v>
      </c>
      <c r="P48" s="665">
        <v>12</v>
      </c>
      <c r="Q48" s="665">
        <v>7</v>
      </c>
      <c r="R48" s="665">
        <v>19</v>
      </c>
      <c r="S48" s="665">
        <v>5</v>
      </c>
      <c r="T48" s="234">
        <v>300</v>
      </c>
      <c r="W48" s="196"/>
      <c r="X48" s="55"/>
      <c r="AL48" s="54"/>
      <c r="AM48" s="54"/>
      <c r="AN48" s="54"/>
      <c r="AO48" s="54"/>
      <c r="AP48" s="54"/>
      <c r="AQ48" s="54"/>
      <c r="AR48" s="54"/>
      <c r="AS48" s="54"/>
      <c r="AT48" s="54"/>
      <c r="AU48" s="196"/>
      <c r="AV48" s="54"/>
      <c r="AW48" s="54"/>
      <c r="AX48" s="54"/>
      <c r="AY48" s="54"/>
    </row>
    <row r="49" spans="1:56" ht="13">
      <c r="A49" s="664" t="s">
        <v>131</v>
      </c>
      <c r="B49" s="663"/>
      <c r="C49" s="663"/>
      <c r="D49" s="663"/>
      <c r="E49" s="663"/>
      <c r="F49" s="663"/>
      <c r="G49" s="663"/>
      <c r="H49" s="663"/>
      <c r="I49" s="663"/>
      <c r="J49" s="663"/>
      <c r="K49" s="665">
        <v>10</v>
      </c>
      <c r="L49" s="665">
        <v>14</v>
      </c>
      <c r="M49" s="665">
        <v>12</v>
      </c>
      <c r="N49" s="665">
        <v>15</v>
      </c>
      <c r="O49" s="665">
        <v>19</v>
      </c>
      <c r="P49" s="665">
        <v>9</v>
      </c>
      <c r="Q49" s="665">
        <v>5</v>
      </c>
      <c r="R49" s="665">
        <v>8</v>
      </c>
      <c r="S49" s="665">
        <v>6</v>
      </c>
      <c r="T49" s="234">
        <v>2050</v>
      </c>
      <c r="V49" s="194"/>
      <c r="W49" s="196"/>
      <c r="X49" s="55"/>
      <c r="AL49" s="54"/>
      <c r="AM49" s="54"/>
      <c r="AN49" s="54"/>
      <c r="AO49" s="54"/>
      <c r="AP49" s="54"/>
      <c r="AQ49" s="54"/>
      <c r="AR49" s="54"/>
      <c r="AS49" s="54"/>
      <c r="AT49" s="54"/>
      <c r="AU49" s="196"/>
      <c r="AV49" s="54"/>
      <c r="AW49" s="54"/>
      <c r="AX49" s="54"/>
      <c r="AY49" s="54"/>
    </row>
    <row r="50" spans="1:56" ht="13">
      <c r="A50" s="664" t="s">
        <v>132</v>
      </c>
      <c r="B50" s="666"/>
      <c r="C50" s="663"/>
      <c r="D50" s="663"/>
      <c r="E50" s="663"/>
      <c r="F50" s="663"/>
      <c r="G50" s="666"/>
      <c r="H50" s="663"/>
      <c r="I50" s="666"/>
      <c r="J50" s="666"/>
      <c r="K50" s="665">
        <v>24</v>
      </c>
      <c r="L50" s="665">
        <v>4</v>
      </c>
      <c r="M50" s="665">
        <v>2</v>
      </c>
      <c r="N50" s="665">
        <v>25</v>
      </c>
      <c r="O50" s="665">
        <v>15</v>
      </c>
      <c r="P50" s="665">
        <v>9</v>
      </c>
      <c r="Q50" s="665">
        <v>4</v>
      </c>
      <c r="R50" s="665">
        <v>13</v>
      </c>
      <c r="S50" s="665">
        <v>4</v>
      </c>
      <c r="T50" s="234">
        <v>70</v>
      </c>
      <c r="V50" s="172"/>
      <c r="W50" s="196"/>
      <c r="X50" s="55"/>
      <c r="AL50" s="54"/>
      <c r="AM50" s="54"/>
      <c r="AN50" s="54"/>
      <c r="AO50" s="54"/>
      <c r="AP50" s="54"/>
      <c r="AQ50" s="54"/>
      <c r="AR50" s="54"/>
      <c r="AS50" s="54"/>
      <c r="AT50" s="54"/>
      <c r="AU50" s="196"/>
      <c r="AV50" s="54"/>
      <c r="AW50" s="54"/>
      <c r="AX50" s="54"/>
      <c r="AY50" s="54"/>
    </row>
    <row r="51" spans="1:56" ht="13">
      <c r="A51" s="664" t="s">
        <v>36</v>
      </c>
      <c r="B51" s="663"/>
      <c r="C51" s="663"/>
      <c r="D51" s="663"/>
      <c r="E51" s="663"/>
      <c r="F51" s="663"/>
      <c r="G51" s="663"/>
      <c r="H51" s="663"/>
      <c r="I51" s="663"/>
      <c r="J51" s="663"/>
      <c r="K51" s="665">
        <v>25</v>
      </c>
      <c r="L51" s="665">
        <v>30</v>
      </c>
      <c r="M51" s="665">
        <v>14</v>
      </c>
      <c r="N51" s="665">
        <v>15</v>
      </c>
      <c r="O51" s="665">
        <v>10</v>
      </c>
      <c r="P51" s="665">
        <v>2</v>
      </c>
      <c r="Q51" s="665">
        <v>3</v>
      </c>
      <c r="R51" s="665">
        <v>1</v>
      </c>
      <c r="S51" s="665">
        <v>0</v>
      </c>
      <c r="T51" s="234">
        <v>220</v>
      </c>
      <c r="W51" s="196"/>
      <c r="X51" s="55"/>
      <c r="AL51" s="54"/>
      <c r="AM51" s="54"/>
      <c r="AN51" s="54"/>
      <c r="AO51" s="54"/>
      <c r="AP51" s="54"/>
      <c r="AQ51" s="54"/>
      <c r="AR51" s="54"/>
      <c r="AS51" s="54"/>
      <c r="AT51" s="54"/>
      <c r="AU51" s="196"/>
      <c r="AV51" s="54"/>
      <c r="AW51" s="54"/>
      <c r="AX51" s="54"/>
      <c r="AY51" s="54"/>
    </row>
    <row r="52" spans="1:56" ht="13">
      <c r="A52" s="664" t="s">
        <v>37</v>
      </c>
      <c r="B52" s="663"/>
      <c r="C52" s="663"/>
      <c r="D52" s="663"/>
      <c r="E52" s="663"/>
      <c r="F52" s="663"/>
      <c r="G52" s="663"/>
      <c r="H52" s="663"/>
      <c r="I52" s="663"/>
      <c r="J52" s="663"/>
      <c r="K52" s="665">
        <v>4</v>
      </c>
      <c r="L52" s="665">
        <v>13</v>
      </c>
      <c r="M52" s="665">
        <v>14</v>
      </c>
      <c r="N52" s="665">
        <v>21</v>
      </c>
      <c r="O52" s="665">
        <v>22</v>
      </c>
      <c r="P52" s="665">
        <v>10</v>
      </c>
      <c r="Q52" s="665">
        <v>6</v>
      </c>
      <c r="R52" s="665">
        <v>7</v>
      </c>
      <c r="S52" s="665">
        <v>3</v>
      </c>
      <c r="T52" s="234">
        <v>1370</v>
      </c>
      <c r="V52" s="172"/>
      <c r="W52" s="196"/>
      <c r="X52" s="55"/>
      <c r="AL52" s="54"/>
      <c r="AM52" s="54"/>
      <c r="AN52" s="54"/>
      <c r="AO52" s="54"/>
      <c r="AP52" s="54"/>
      <c r="AQ52" s="54"/>
      <c r="AR52" s="54"/>
      <c r="AS52" s="54"/>
      <c r="AT52" s="54"/>
      <c r="AU52" s="196"/>
      <c r="AV52" s="54"/>
      <c r="AW52" s="54"/>
      <c r="AX52" s="54"/>
      <c r="AY52" s="54"/>
    </row>
    <row r="53" spans="1:56" ht="13">
      <c r="A53" s="664" t="s">
        <v>38</v>
      </c>
      <c r="B53" s="663"/>
      <c r="C53" s="663"/>
      <c r="D53" s="663"/>
      <c r="E53" s="663"/>
      <c r="F53" s="663"/>
      <c r="G53" s="663"/>
      <c r="H53" s="663"/>
      <c r="I53" s="663"/>
      <c r="J53" s="663"/>
      <c r="K53" s="665">
        <v>15</v>
      </c>
      <c r="L53" s="665">
        <v>18</v>
      </c>
      <c r="M53" s="665">
        <v>16</v>
      </c>
      <c r="N53" s="665">
        <v>22</v>
      </c>
      <c r="O53" s="665">
        <v>15</v>
      </c>
      <c r="P53" s="665">
        <v>9</v>
      </c>
      <c r="Q53" s="665">
        <v>1</v>
      </c>
      <c r="R53" s="665">
        <v>3</v>
      </c>
      <c r="S53" s="665">
        <v>1</v>
      </c>
      <c r="T53" s="234">
        <v>230</v>
      </c>
      <c r="W53" s="196"/>
      <c r="X53" s="55"/>
      <c r="AL53" s="54"/>
      <c r="AM53" s="54"/>
      <c r="AN53" s="54"/>
      <c r="AO53" s="54"/>
      <c r="AP53" s="54"/>
      <c r="AQ53" s="54"/>
      <c r="AR53" s="54"/>
      <c r="AS53" s="54"/>
      <c r="AT53" s="54"/>
      <c r="AU53" s="196"/>
      <c r="AV53" s="54"/>
      <c r="AW53" s="54"/>
      <c r="AX53" s="54"/>
      <c r="AY53" s="54"/>
    </row>
    <row r="54" spans="1:56" ht="13">
      <c r="A54" s="664" t="s">
        <v>39</v>
      </c>
      <c r="B54" s="666"/>
      <c r="C54" s="663"/>
      <c r="D54" s="663"/>
      <c r="E54" s="663"/>
      <c r="F54" s="663"/>
      <c r="G54" s="663"/>
      <c r="H54" s="663"/>
      <c r="I54" s="663"/>
      <c r="J54" s="663"/>
      <c r="K54" s="665">
        <v>1</v>
      </c>
      <c r="L54" s="665">
        <v>1</v>
      </c>
      <c r="M54" s="665">
        <v>1</v>
      </c>
      <c r="N54" s="665">
        <v>14</v>
      </c>
      <c r="O54" s="665">
        <v>15</v>
      </c>
      <c r="P54" s="665">
        <v>13</v>
      </c>
      <c r="Q54" s="665">
        <v>12</v>
      </c>
      <c r="R54" s="665">
        <v>27</v>
      </c>
      <c r="S54" s="665">
        <v>16</v>
      </c>
      <c r="T54" s="234">
        <v>320</v>
      </c>
      <c r="W54" s="196"/>
      <c r="X54" s="55"/>
      <c r="AL54" s="54"/>
      <c r="AM54" s="54"/>
      <c r="AN54" s="54"/>
      <c r="AO54" s="54"/>
      <c r="AP54" s="54"/>
      <c r="AQ54" s="54"/>
      <c r="AR54" s="54"/>
      <c r="AS54" s="54"/>
      <c r="AT54" s="54"/>
      <c r="AU54" s="196"/>
      <c r="AV54" s="54"/>
      <c r="AW54" s="54"/>
      <c r="AX54" s="54"/>
      <c r="AY54" s="54"/>
    </row>
    <row r="55" spans="1:56" ht="13.5" thickBot="1">
      <c r="A55" s="667" t="s">
        <v>35</v>
      </c>
      <c r="B55" s="668"/>
      <c r="C55" s="668"/>
      <c r="D55" s="668"/>
      <c r="E55" s="668"/>
      <c r="F55" s="668"/>
      <c r="G55" s="669"/>
      <c r="H55" s="668"/>
      <c r="I55" s="669"/>
      <c r="J55" s="669"/>
      <c r="K55" s="670">
        <v>14</v>
      </c>
      <c r="L55" s="670">
        <v>6</v>
      </c>
      <c r="M55" s="670">
        <v>9</v>
      </c>
      <c r="N55" s="670">
        <v>22</v>
      </c>
      <c r="O55" s="670">
        <v>17</v>
      </c>
      <c r="P55" s="670">
        <v>5</v>
      </c>
      <c r="Q55" s="670">
        <v>5</v>
      </c>
      <c r="R55" s="670">
        <v>5</v>
      </c>
      <c r="S55" s="670">
        <v>18</v>
      </c>
      <c r="T55" s="235">
        <v>190</v>
      </c>
      <c r="W55" s="196"/>
      <c r="X55" s="55"/>
      <c r="AL55" s="54"/>
      <c r="AM55" s="54"/>
      <c r="AN55" s="54"/>
      <c r="AO55" s="54"/>
      <c r="AP55" s="54"/>
      <c r="AQ55" s="54"/>
      <c r="AR55" s="54"/>
      <c r="AS55" s="54"/>
      <c r="AT55" s="54"/>
      <c r="AU55" s="196"/>
      <c r="AV55" s="54"/>
      <c r="AW55" s="54"/>
      <c r="AX55" s="54"/>
      <c r="AY55" s="54"/>
    </row>
    <row r="56" spans="1:56" s="191" customFormat="1" ht="15" customHeight="1">
      <c r="A56" s="825" t="s">
        <v>220</v>
      </c>
      <c r="B56" s="825"/>
      <c r="C56" s="825"/>
      <c r="D56" s="825"/>
      <c r="E56" s="825"/>
      <c r="F56" s="825"/>
      <c r="G56" s="825"/>
      <c r="H56" s="825"/>
      <c r="I56" s="825"/>
      <c r="J56" s="825"/>
      <c r="K56" s="825"/>
      <c r="L56" s="825"/>
      <c r="M56" s="825"/>
      <c r="N56" s="825"/>
      <c r="O56" s="825"/>
      <c r="P56" s="825"/>
      <c r="Q56" s="825"/>
      <c r="R56" s="825"/>
      <c r="S56" s="825"/>
      <c r="T56" s="825"/>
      <c r="AU56" s="824"/>
      <c r="AV56" s="824"/>
      <c r="AW56" s="824"/>
      <c r="AX56" s="824"/>
      <c r="AY56" s="824"/>
      <c r="AZ56" s="824"/>
      <c r="BA56" s="824"/>
      <c r="BB56" s="824"/>
      <c r="BC56" s="824"/>
      <c r="BD56" s="573"/>
    </row>
    <row r="57" spans="1:56" ht="13.5" customHeight="1">
      <c r="A57" s="827" t="s">
        <v>331</v>
      </c>
      <c r="B57" s="826"/>
      <c r="C57" s="826"/>
      <c r="D57" s="826"/>
      <c r="E57" s="826"/>
      <c r="F57" s="826"/>
      <c r="G57" s="826"/>
      <c r="H57" s="826"/>
      <c r="I57" s="826"/>
      <c r="J57" s="826"/>
      <c r="K57" s="826"/>
      <c r="L57" s="826"/>
      <c r="M57" s="826"/>
      <c r="N57" s="826"/>
      <c r="O57" s="826"/>
      <c r="P57" s="826"/>
      <c r="Q57" s="826"/>
      <c r="R57" s="826"/>
      <c r="S57" s="826"/>
      <c r="T57" s="826"/>
      <c r="U57" s="187"/>
    </row>
    <row r="58" spans="1:56">
      <c r="A58" s="654" t="s">
        <v>333</v>
      </c>
      <c r="B58" s="654"/>
      <c r="C58" s="654"/>
      <c r="D58" s="654"/>
      <c r="E58" s="654"/>
      <c r="F58" s="654"/>
      <c r="G58" s="654"/>
      <c r="H58" s="654"/>
      <c r="I58" s="654"/>
      <c r="J58" s="654"/>
      <c r="K58" s="654"/>
      <c r="L58" s="654"/>
      <c r="M58" s="654"/>
      <c r="N58" s="654"/>
      <c r="O58" s="654"/>
      <c r="P58" s="654"/>
      <c r="Q58" s="654"/>
      <c r="R58" s="654"/>
      <c r="S58" s="654"/>
      <c r="T58" s="654"/>
      <c r="V58" s="239"/>
      <c r="W58" s="239"/>
      <c r="X58" s="574"/>
      <c r="Y58" s="239"/>
      <c r="Z58" s="85"/>
      <c r="AA58" s="85"/>
      <c r="AB58" s="85"/>
      <c r="AC58" s="85"/>
      <c r="AD58" s="85"/>
    </row>
    <row r="59" spans="1:56">
      <c r="V59" s="239"/>
      <c r="W59" s="239"/>
      <c r="X59" s="574"/>
      <c r="Y59" s="239"/>
      <c r="Z59" s="85"/>
      <c r="AA59" s="85"/>
      <c r="AB59" s="85"/>
      <c r="AC59" s="85"/>
      <c r="AD59" s="85"/>
      <c r="AE59" s="85"/>
    </row>
    <row r="60" spans="1:56">
      <c r="T60" s="172"/>
      <c r="U60" s="172"/>
      <c r="V60" s="239"/>
      <c r="W60" s="239"/>
      <c r="X60" s="574"/>
      <c r="Y60" s="239"/>
      <c r="Z60" s="239"/>
      <c r="AA60" s="239"/>
      <c r="AB60" s="239"/>
      <c r="AC60" s="239"/>
      <c r="AD60" s="239"/>
      <c r="AE60" s="239"/>
      <c r="AF60" s="172"/>
      <c r="AG60" s="172"/>
      <c r="AH60" s="172"/>
      <c r="AI60" s="172"/>
      <c r="AJ60" s="172"/>
      <c r="AK60" s="172"/>
      <c r="AL60" s="172"/>
      <c r="AM60" s="172"/>
    </row>
    <row r="61" spans="1:56" ht="19" thickBot="1">
      <c r="A61" s="671" t="s">
        <v>448</v>
      </c>
      <c r="B61" s="56"/>
      <c r="C61" s="56"/>
      <c r="D61" s="56"/>
      <c r="E61" s="56"/>
      <c r="F61" s="56"/>
      <c r="G61" s="56"/>
      <c r="H61" s="56"/>
      <c r="I61" s="56"/>
      <c r="J61" s="56"/>
      <c r="T61" s="172"/>
      <c r="U61" s="172"/>
      <c r="V61" s="239"/>
      <c r="W61" s="172"/>
      <c r="X61" s="172"/>
      <c r="Y61" s="172"/>
      <c r="Z61" s="172"/>
      <c r="AA61" s="172"/>
      <c r="AB61" s="172"/>
      <c r="AC61" s="172"/>
      <c r="AD61" s="172"/>
      <c r="AE61" s="172"/>
      <c r="AF61" s="172"/>
      <c r="AG61" s="172"/>
      <c r="AH61" s="172"/>
      <c r="AI61" s="172"/>
      <c r="AJ61" s="172"/>
      <c r="AK61" s="172"/>
      <c r="AL61" s="172"/>
      <c r="AM61" s="172"/>
    </row>
    <row r="62" spans="1:56" ht="13">
      <c r="A62" s="647"/>
      <c r="B62" s="647"/>
      <c r="C62" s="647"/>
      <c r="D62" s="647"/>
      <c r="E62" s="647"/>
      <c r="F62" s="647"/>
      <c r="G62" s="647"/>
      <c r="H62" s="647"/>
      <c r="I62" s="647"/>
      <c r="J62" s="647"/>
      <c r="K62" s="77"/>
      <c r="L62" s="78"/>
      <c r="M62" s="78"/>
      <c r="N62" s="78"/>
      <c r="O62" s="78"/>
      <c r="P62" s="78"/>
      <c r="Q62" s="78"/>
      <c r="R62" s="78"/>
      <c r="T62" s="172"/>
      <c r="U62" s="172"/>
      <c r="V62" s="829"/>
      <c r="W62" s="829"/>
      <c r="X62" s="830"/>
      <c r="Y62" s="829"/>
      <c r="Z62" s="829"/>
      <c r="AA62" s="829"/>
      <c r="AB62" s="829"/>
      <c r="AC62" s="829"/>
      <c r="AD62" s="829"/>
      <c r="AE62" s="239"/>
      <c r="AF62" s="239"/>
      <c r="AG62" s="172"/>
      <c r="AH62" s="172"/>
      <c r="AI62" s="239"/>
      <c r="AJ62" s="239"/>
      <c r="AK62" s="239"/>
      <c r="AL62" s="239"/>
      <c r="AM62" s="239"/>
      <c r="AN62" s="54"/>
      <c r="AO62" s="54"/>
      <c r="AP62" s="54"/>
      <c r="AQ62" s="54"/>
      <c r="AR62" s="54"/>
      <c r="AS62" s="54"/>
    </row>
    <row r="63" spans="1:56" ht="15">
      <c r="A63" s="648"/>
      <c r="B63" s="97">
        <v>2003</v>
      </c>
      <c r="C63" s="97">
        <v>2004</v>
      </c>
      <c r="D63" s="97">
        <v>2005</v>
      </c>
      <c r="E63" s="672">
        <v>2006</v>
      </c>
      <c r="F63" s="80" t="s">
        <v>392</v>
      </c>
      <c r="G63" s="80">
        <v>2008</v>
      </c>
      <c r="H63" s="80">
        <v>2009</v>
      </c>
      <c r="I63" s="80">
        <v>2010</v>
      </c>
      <c r="J63" s="672">
        <v>2011</v>
      </c>
      <c r="K63" s="80" t="s">
        <v>393</v>
      </c>
      <c r="L63" s="80">
        <v>2013</v>
      </c>
      <c r="M63" s="80">
        <v>2014</v>
      </c>
      <c r="N63" s="80">
        <v>2015</v>
      </c>
      <c r="O63" s="80">
        <v>2016</v>
      </c>
      <c r="P63" s="80">
        <v>2017</v>
      </c>
      <c r="Q63" s="80">
        <v>2018</v>
      </c>
      <c r="R63" s="80">
        <v>2019</v>
      </c>
      <c r="T63" s="172"/>
      <c r="U63" s="172"/>
      <c r="V63" s="831"/>
      <c r="W63" s="831"/>
      <c r="X63" s="831"/>
      <c r="Y63" s="831"/>
      <c r="Z63" s="831"/>
      <c r="AA63" s="831"/>
      <c r="AB63" s="831"/>
      <c r="AC63" s="831"/>
      <c r="AD63" s="831"/>
      <c r="AE63" s="239"/>
      <c r="AF63" s="239"/>
      <c r="AG63" s="172"/>
      <c r="AH63" s="172"/>
      <c r="AI63" s="172"/>
      <c r="AJ63" s="172"/>
      <c r="AK63" s="239"/>
      <c r="AL63" s="570"/>
      <c r="AM63" s="570"/>
      <c r="AN63" s="196"/>
      <c r="AO63" s="196"/>
      <c r="AP63" s="196"/>
      <c r="AQ63" s="196"/>
      <c r="AR63" s="196"/>
      <c r="AS63" s="196"/>
      <c r="AT63" s="196"/>
      <c r="AU63" s="196"/>
      <c r="AV63" s="196"/>
      <c r="AW63" s="196"/>
      <c r="AX63" s="196"/>
    </row>
    <row r="64" spans="1:56" ht="13">
      <c r="A64" s="199"/>
      <c r="B64" s="199"/>
      <c r="C64" s="199"/>
      <c r="D64" s="199"/>
      <c r="E64" s="673"/>
      <c r="F64" s="199"/>
      <c r="G64" s="199"/>
      <c r="H64" s="199"/>
      <c r="I64" s="199"/>
      <c r="J64" s="838"/>
      <c r="K64" s="674"/>
      <c r="L64" s="674"/>
      <c r="M64" s="674"/>
      <c r="N64" s="674"/>
      <c r="O64" s="674"/>
      <c r="P64" s="675"/>
      <c r="R64" s="675" t="s">
        <v>135</v>
      </c>
      <c r="T64" s="172"/>
      <c r="U64" s="172"/>
      <c r="V64" s="831"/>
      <c r="W64" s="831"/>
      <c r="X64" s="831"/>
      <c r="Y64" s="831"/>
      <c r="Z64" s="831"/>
      <c r="AA64" s="831"/>
      <c r="AB64" s="831"/>
      <c r="AC64" s="831"/>
      <c r="AD64" s="831"/>
      <c r="AE64" s="69"/>
      <c r="AF64" s="239"/>
      <c r="AG64" s="172"/>
      <c r="AH64" s="172"/>
      <c r="AI64" s="172"/>
      <c r="AJ64" s="172"/>
      <c r="AK64" s="239"/>
      <c r="AL64" s="239"/>
      <c r="AM64" s="239"/>
      <c r="AN64" s="54"/>
      <c r="AO64" s="54"/>
      <c r="AP64" s="54"/>
      <c r="AQ64" s="54"/>
      <c r="AR64" s="54"/>
      <c r="AS64" s="54"/>
    </row>
    <row r="65" spans="1:16384">
      <c r="A65" s="84" t="s">
        <v>136</v>
      </c>
      <c r="B65" s="833">
        <v>0.6</v>
      </c>
      <c r="C65" s="833">
        <v>0.6</v>
      </c>
      <c r="D65" s="833">
        <v>0.7</v>
      </c>
      <c r="E65" s="834">
        <v>0.7</v>
      </c>
      <c r="F65" s="833">
        <v>0.4</v>
      </c>
      <c r="G65" s="833">
        <v>0.4</v>
      </c>
      <c r="H65" s="833">
        <v>0.4</v>
      </c>
      <c r="I65" s="833">
        <v>0.4</v>
      </c>
      <c r="J65" s="839">
        <v>0.4</v>
      </c>
      <c r="K65" s="239">
        <v>0.4</v>
      </c>
      <c r="L65" s="239">
        <v>0.4</v>
      </c>
      <c r="M65" s="239">
        <v>0.4</v>
      </c>
      <c r="N65" s="239">
        <v>0.4</v>
      </c>
      <c r="O65" s="239">
        <v>0.4</v>
      </c>
      <c r="P65" s="239">
        <v>0.4</v>
      </c>
      <c r="Q65" s="239">
        <v>0.5</v>
      </c>
      <c r="R65" s="51">
        <v>0.5</v>
      </c>
      <c r="T65" s="172"/>
      <c r="U65" s="172"/>
      <c r="V65" s="831"/>
      <c r="W65" s="831"/>
      <c r="X65" s="831"/>
      <c r="Y65" s="831"/>
      <c r="Z65" s="831"/>
      <c r="AA65" s="831"/>
      <c r="AB65" s="831"/>
      <c r="AC65" s="831"/>
      <c r="AD65" s="831"/>
      <c r="AE65" s="828"/>
      <c r="AF65" s="239"/>
      <c r="AG65" s="172"/>
      <c r="AH65" s="172"/>
      <c r="AI65" s="239"/>
      <c r="AJ65" s="239"/>
      <c r="AK65" s="239"/>
      <c r="AL65" s="239"/>
      <c r="AM65" s="239"/>
      <c r="AN65" s="54"/>
      <c r="AO65" s="54"/>
      <c r="AP65" s="54"/>
      <c r="AQ65" s="54"/>
      <c r="AR65" s="54"/>
      <c r="AS65" s="54"/>
      <c r="AT65" s="54"/>
      <c r="AU65" s="54"/>
      <c r="AV65" s="54"/>
      <c r="AW65" s="54"/>
      <c r="AX65" s="54"/>
      <c r="AY65" s="54"/>
    </row>
    <row r="66" spans="1:16384">
      <c r="A66" s="84" t="s">
        <v>137</v>
      </c>
      <c r="B66" s="833">
        <v>1.4</v>
      </c>
      <c r="C66" s="833">
        <v>1.4</v>
      </c>
      <c r="D66" s="833">
        <v>1.6</v>
      </c>
      <c r="E66" s="834">
        <v>1.6</v>
      </c>
      <c r="F66" s="833">
        <v>1.1000000000000001</v>
      </c>
      <c r="G66" s="833">
        <v>1</v>
      </c>
      <c r="H66" s="833">
        <v>1</v>
      </c>
      <c r="I66" s="833">
        <v>1.1000000000000001</v>
      </c>
      <c r="J66" s="839">
        <v>1.1000000000000001</v>
      </c>
      <c r="K66" s="239">
        <v>1</v>
      </c>
      <c r="L66" s="239">
        <v>1</v>
      </c>
      <c r="M66" s="239">
        <v>1</v>
      </c>
      <c r="N66" s="239">
        <v>1.1000000000000001</v>
      </c>
      <c r="O66" s="239">
        <v>1</v>
      </c>
      <c r="P66" s="239">
        <v>1.1000000000000001</v>
      </c>
      <c r="Q66" s="239">
        <v>1.2</v>
      </c>
      <c r="R66" s="51">
        <v>1.1000000000000001</v>
      </c>
      <c r="T66" s="172"/>
      <c r="U66" s="239"/>
      <c r="V66" s="832"/>
      <c r="W66" s="832"/>
      <c r="X66" s="832"/>
      <c r="Y66" s="832"/>
      <c r="Z66" s="832"/>
      <c r="AA66" s="832"/>
      <c r="AB66" s="832"/>
      <c r="AC66" s="832"/>
      <c r="AD66" s="832"/>
      <c r="AE66" s="172"/>
      <c r="AF66" s="239"/>
      <c r="AG66" s="172"/>
      <c r="AH66" s="172"/>
      <c r="AI66" s="239"/>
      <c r="AJ66" s="239"/>
      <c r="AK66" s="239"/>
      <c r="AL66" s="239"/>
      <c r="AM66" s="239"/>
      <c r="AN66" s="54"/>
      <c r="AO66" s="54"/>
      <c r="AP66" s="54"/>
      <c r="AQ66" s="54"/>
      <c r="AR66" s="54"/>
      <c r="AS66" s="54"/>
      <c r="AT66" s="54"/>
      <c r="AU66" s="54"/>
      <c r="AV66" s="54"/>
      <c r="AW66" s="54"/>
      <c r="AX66" s="54"/>
      <c r="AY66" s="54"/>
      <c r="AZ66" s="54"/>
    </row>
    <row r="67" spans="1:16384">
      <c r="A67" s="84" t="s">
        <v>138</v>
      </c>
      <c r="B67" s="833">
        <v>3.8</v>
      </c>
      <c r="C67" s="833">
        <v>3.7</v>
      </c>
      <c r="D67" s="833">
        <v>4.0999999999999996</v>
      </c>
      <c r="E67" s="834">
        <v>4.3</v>
      </c>
      <c r="F67" s="833">
        <v>3</v>
      </c>
      <c r="G67" s="833">
        <v>2.8</v>
      </c>
      <c r="H67" s="833">
        <v>3</v>
      </c>
      <c r="I67" s="833">
        <v>3.2</v>
      </c>
      <c r="J67" s="839">
        <v>3.1</v>
      </c>
      <c r="K67" s="239">
        <v>2.7</v>
      </c>
      <c r="L67" s="239">
        <v>3</v>
      </c>
      <c r="M67" s="239">
        <v>3</v>
      </c>
      <c r="N67" s="239">
        <v>3.3</v>
      </c>
      <c r="O67" s="239">
        <v>3.1</v>
      </c>
      <c r="P67" s="239">
        <v>3.1</v>
      </c>
      <c r="Q67" s="239">
        <v>3.5</v>
      </c>
      <c r="R67" s="51">
        <v>3.3</v>
      </c>
      <c r="T67" s="172"/>
      <c r="U67" s="239"/>
      <c r="V67" s="831"/>
      <c r="W67" s="831"/>
      <c r="X67" s="831"/>
      <c r="Y67" s="831"/>
      <c r="Z67" s="831"/>
      <c r="AA67" s="831"/>
      <c r="AB67" s="831"/>
      <c r="AC67" s="831"/>
      <c r="AD67" s="831"/>
      <c r="AE67" s="172"/>
      <c r="AF67" s="69"/>
      <c r="AG67" s="172"/>
      <c r="AH67" s="172"/>
      <c r="AI67" s="239"/>
      <c r="AJ67" s="239"/>
      <c r="AK67" s="239"/>
      <c r="AL67" s="239"/>
      <c r="AM67" s="239"/>
      <c r="AN67" s="54"/>
      <c r="AO67" s="54"/>
      <c r="AP67" s="54"/>
      <c r="AQ67" s="54"/>
      <c r="AR67" s="54"/>
      <c r="AS67" s="54"/>
      <c r="AT67" s="54"/>
      <c r="AU67" s="54"/>
      <c r="AV67" s="54"/>
      <c r="AW67" s="54"/>
      <c r="AX67" s="54"/>
      <c r="AY67" s="54"/>
      <c r="AZ67" s="54"/>
    </row>
    <row r="68" spans="1:16384" ht="13.9" customHeight="1">
      <c r="A68" s="84" t="s">
        <v>139</v>
      </c>
      <c r="B68" s="833">
        <v>10.3</v>
      </c>
      <c r="C68" s="833">
        <v>10.4</v>
      </c>
      <c r="D68" s="833">
        <v>11.2</v>
      </c>
      <c r="E68" s="834">
        <v>10.9</v>
      </c>
      <c r="F68" s="833">
        <v>8.4</v>
      </c>
      <c r="G68" s="833">
        <v>8.1999999999999993</v>
      </c>
      <c r="H68" s="833">
        <v>8.6</v>
      </c>
      <c r="I68" s="833">
        <v>9.5</v>
      </c>
      <c r="J68" s="839">
        <v>8.9</v>
      </c>
      <c r="K68" s="239">
        <v>8.3000000000000007</v>
      </c>
      <c r="L68" s="239">
        <v>8.6999999999999993</v>
      </c>
      <c r="M68" s="239">
        <v>8.5</v>
      </c>
      <c r="N68" s="239">
        <v>9</v>
      </c>
      <c r="O68" s="239">
        <v>9.1999999999999993</v>
      </c>
      <c r="P68" s="239">
        <v>9.1</v>
      </c>
      <c r="Q68" s="239">
        <v>9.6</v>
      </c>
      <c r="R68" s="51">
        <v>9.6</v>
      </c>
      <c r="U68" s="239"/>
      <c r="AE68" s="197"/>
      <c r="AF68" s="201"/>
      <c r="AI68" s="196"/>
      <c r="AJ68" s="196"/>
      <c r="AK68" s="196"/>
      <c r="AL68" s="54"/>
      <c r="AM68" s="54"/>
      <c r="AN68" s="54"/>
      <c r="AO68" s="54"/>
      <c r="AP68" s="54"/>
      <c r="AQ68" s="54"/>
      <c r="AR68" s="54"/>
      <c r="AS68" s="54"/>
      <c r="AT68" s="54"/>
      <c r="AU68" s="54"/>
      <c r="AV68" s="54"/>
      <c r="AW68" s="54"/>
      <c r="AX68" s="54"/>
      <c r="AY68" s="54"/>
      <c r="AZ68" s="54"/>
    </row>
    <row r="69" spans="1:16384">
      <c r="A69" s="84" t="s">
        <v>140</v>
      </c>
      <c r="B69" s="833">
        <v>23.6</v>
      </c>
      <c r="C69" s="833">
        <v>23.2</v>
      </c>
      <c r="D69" s="833">
        <v>25.2</v>
      </c>
      <c r="E69" s="834">
        <v>24.8</v>
      </c>
      <c r="F69" s="833">
        <v>20.5</v>
      </c>
      <c r="G69" s="833">
        <v>20</v>
      </c>
      <c r="H69" s="833">
        <v>22.3</v>
      </c>
      <c r="I69" s="833">
        <v>23.7</v>
      </c>
      <c r="J69" s="839">
        <v>21.2</v>
      </c>
      <c r="K69" s="239">
        <v>20.2</v>
      </c>
      <c r="L69" s="239">
        <v>20.8</v>
      </c>
      <c r="M69" s="239">
        <v>20.2</v>
      </c>
      <c r="N69" s="239">
        <v>21.8</v>
      </c>
      <c r="O69" s="239">
        <v>22.3</v>
      </c>
      <c r="P69" s="239">
        <v>22.1</v>
      </c>
      <c r="Q69" s="239">
        <v>23</v>
      </c>
      <c r="R69" s="51">
        <v>22.7</v>
      </c>
      <c r="U69" s="239"/>
      <c r="AI69" s="54"/>
      <c r="AL69" s="54"/>
      <c r="AM69" s="54"/>
      <c r="AN69" s="54"/>
      <c r="AO69" s="54"/>
      <c r="AP69" s="240"/>
      <c r="AQ69" s="54"/>
      <c r="AR69" s="54"/>
      <c r="AS69" s="54"/>
      <c r="AT69" s="54"/>
      <c r="AU69" s="54"/>
      <c r="AV69" s="54"/>
      <c r="AW69" s="54"/>
      <c r="AX69" s="54"/>
      <c r="AY69" s="54"/>
      <c r="AZ69" s="54"/>
    </row>
    <row r="70" spans="1:16384">
      <c r="A70" s="84" t="s">
        <v>141</v>
      </c>
      <c r="B70" s="833">
        <v>10.1</v>
      </c>
      <c r="C70" s="833">
        <v>10.3</v>
      </c>
      <c r="D70" s="833">
        <v>11.3</v>
      </c>
      <c r="E70" s="834">
        <v>10.8</v>
      </c>
      <c r="F70" s="833">
        <v>9</v>
      </c>
      <c r="G70" s="833">
        <v>8.6</v>
      </c>
      <c r="H70" s="833">
        <v>10</v>
      </c>
      <c r="I70" s="833">
        <v>10.1</v>
      </c>
      <c r="J70" s="839">
        <v>9.3000000000000007</v>
      </c>
      <c r="K70" s="239">
        <v>8.1999999999999993</v>
      </c>
      <c r="L70" s="239">
        <v>8.5</v>
      </c>
      <c r="M70" s="239">
        <v>8.3000000000000007</v>
      </c>
      <c r="N70" s="239">
        <v>8.8000000000000007</v>
      </c>
      <c r="O70" s="239">
        <v>8.8000000000000007</v>
      </c>
      <c r="P70" s="239">
        <v>8.9</v>
      </c>
      <c r="Q70" s="239">
        <v>9.5</v>
      </c>
      <c r="R70" s="51">
        <v>9.6</v>
      </c>
      <c r="U70" s="239"/>
      <c r="AL70" s="54"/>
      <c r="AM70" s="240"/>
      <c r="AN70" s="54"/>
      <c r="AO70" s="240"/>
      <c r="AP70" s="240"/>
      <c r="AQ70" s="240"/>
      <c r="AR70" s="240"/>
      <c r="AS70" s="240"/>
      <c r="AT70" s="240"/>
      <c r="AU70" s="54"/>
      <c r="AV70" s="240"/>
      <c r="AW70" s="240"/>
      <c r="AX70" s="54"/>
      <c r="AY70" s="54"/>
      <c r="AZ70" s="54"/>
    </row>
    <row r="71" spans="1:16384" ht="13.5" thickBot="1">
      <c r="A71" s="246" t="s">
        <v>32</v>
      </c>
      <c r="B71" s="835">
        <v>26720</v>
      </c>
      <c r="C71" s="835">
        <v>26940</v>
      </c>
      <c r="D71" s="836"/>
      <c r="E71" s="837"/>
      <c r="F71" s="836"/>
      <c r="G71" s="836"/>
      <c r="H71" s="836"/>
      <c r="I71" s="836"/>
      <c r="J71" s="840"/>
      <c r="K71" s="235">
        <v>19740</v>
      </c>
      <c r="L71" s="235">
        <v>20180</v>
      </c>
      <c r="M71" s="235">
        <v>19930</v>
      </c>
      <c r="N71" s="235">
        <v>18710</v>
      </c>
      <c r="O71" s="235">
        <v>19050</v>
      </c>
      <c r="P71" s="235">
        <v>18320</v>
      </c>
      <c r="Q71" s="235">
        <v>17780</v>
      </c>
      <c r="R71" s="235">
        <v>18440</v>
      </c>
      <c r="U71" s="234"/>
      <c r="Y71" s="54"/>
      <c r="Z71" s="54"/>
      <c r="AA71" s="54"/>
      <c r="AB71" s="54"/>
      <c r="AC71" s="54"/>
      <c r="AD71" s="54"/>
      <c r="AF71" s="197"/>
      <c r="AG71" s="234"/>
      <c r="AH71" s="234"/>
      <c r="AI71" s="234"/>
      <c r="AJ71" s="234"/>
      <c r="AL71" s="196"/>
      <c r="AM71" s="196"/>
      <c r="AN71" s="196"/>
      <c r="AO71" s="196"/>
      <c r="AP71" s="243"/>
      <c r="AQ71" s="243"/>
      <c r="AR71" s="243"/>
      <c r="AS71" s="243"/>
      <c r="AT71" s="196"/>
      <c r="AU71" s="196"/>
      <c r="AV71" s="196"/>
      <c r="AW71" s="196"/>
      <c r="AX71" s="196"/>
      <c r="AY71" s="54"/>
      <c r="AZ71" s="54"/>
    </row>
    <row r="72" spans="1:16384" ht="13.5" customHeight="1">
      <c r="A72" s="1070" t="s">
        <v>331</v>
      </c>
      <c r="B72" s="1070"/>
      <c r="C72" s="1070"/>
      <c r="D72" s="1070"/>
      <c r="E72" s="1070"/>
      <c r="F72" s="1070"/>
      <c r="G72" s="1070"/>
      <c r="H72" s="1070"/>
      <c r="I72" s="1070"/>
      <c r="J72" s="1070"/>
      <c r="K72" s="1070"/>
      <c r="L72" s="1070"/>
      <c r="M72" s="1070"/>
      <c r="N72" s="1070"/>
      <c r="O72" s="1070"/>
      <c r="P72" s="1070"/>
      <c r="Q72" s="1070"/>
      <c r="R72" s="1070"/>
      <c r="S72" s="1070"/>
      <c r="T72" s="1070"/>
      <c r="U72" s="201"/>
      <c r="Y72" s="54"/>
      <c r="Z72" s="54"/>
      <c r="AA72" s="54"/>
      <c r="AB72" s="54"/>
      <c r="AC72" s="54"/>
      <c r="AD72" s="54"/>
      <c r="AT72" s="196"/>
      <c r="AU72" s="196"/>
      <c r="AV72" s="196"/>
      <c r="AW72" s="196"/>
      <c r="AX72" s="196"/>
      <c r="AY72" s="196"/>
      <c r="AZ72" s="196"/>
    </row>
    <row r="73" spans="1:16384" ht="13.5" customHeight="1">
      <c r="A73" s="654" t="s">
        <v>333</v>
      </c>
      <c r="B73" s="654"/>
      <c r="C73" s="654"/>
      <c r="D73" s="654"/>
      <c r="E73" s="654"/>
      <c r="F73" s="654"/>
      <c r="G73" s="654"/>
      <c r="H73" s="654"/>
      <c r="I73" s="654"/>
      <c r="J73" s="654"/>
      <c r="K73" s="655"/>
      <c r="L73" s="655"/>
      <c r="M73" s="655"/>
      <c r="N73" s="655"/>
      <c r="O73" s="655"/>
      <c r="P73" s="655"/>
      <c r="Q73" s="655"/>
      <c r="R73" s="655"/>
      <c r="S73" s="654"/>
      <c r="T73" s="655"/>
      <c r="U73" s="211"/>
      <c r="Y73" s="54"/>
      <c r="Z73" s="54"/>
      <c r="AA73" s="54"/>
      <c r="AB73" s="54"/>
      <c r="AC73" s="54"/>
      <c r="AD73" s="54"/>
      <c r="AE73" s="54"/>
    </row>
    <row r="74" spans="1:16384" ht="13.5" customHeight="1">
      <c r="A74" s="654" t="s">
        <v>363</v>
      </c>
      <c r="B74" s="654"/>
      <c r="C74" s="654"/>
      <c r="D74" s="654"/>
      <c r="E74" s="654"/>
      <c r="F74" s="654"/>
      <c r="G74" s="654"/>
      <c r="H74" s="654"/>
      <c r="I74" s="654"/>
      <c r="J74" s="654"/>
      <c r="K74" s="655"/>
      <c r="L74" s="655"/>
      <c r="M74" s="655"/>
      <c r="N74" s="655"/>
      <c r="O74" s="655"/>
      <c r="P74" s="655"/>
      <c r="Q74" s="655"/>
      <c r="R74" s="655"/>
      <c r="S74" s="654"/>
      <c r="T74" s="655"/>
      <c r="U74" s="242"/>
      <c r="Y74" s="54"/>
      <c r="Z74" s="54"/>
      <c r="AA74" s="54"/>
      <c r="AB74" s="54"/>
      <c r="AC74" s="54"/>
      <c r="AD74" s="54"/>
      <c r="AE74" s="54"/>
    </row>
    <row r="75" spans="1:16384" ht="13.5" customHeight="1">
      <c r="A75" s="676" t="s">
        <v>364</v>
      </c>
      <c r="B75" s="676"/>
      <c r="C75" s="676"/>
      <c r="D75" s="676"/>
      <c r="E75" s="676"/>
      <c r="F75" s="676"/>
      <c r="G75" s="676"/>
      <c r="H75" s="676"/>
      <c r="I75" s="676"/>
      <c r="J75" s="676"/>
      <c r="K75" s="655"/>
      <c r="L75" s="655"/>
      <c r="M75" s="655"/>
      <c r="N75" s="655"/>
      <c r="O75" s="655"/>
      <c r="P75" s="655"/>
      <c r="Q75" s="655"/>
      <c r="R75" s="655"/>
      <c r="S75" s="654"/>
      <c r="T75" s="655"/>
      <c r="U75" s="198"/>
      <c r="Y75" s="54"/>
      <c r="Z75" s="54"/>
      <c r="AA75" s="54"/>
      <c r="AB75" s="54"/>
      <c r="AC75" s="54"/>
      <c r="AD75" s="54"/>
      <c r="AE75" s="54"/>
    </row>
    <row r="76" spans="1:16384" ht="13.5" customHeight="1">
      <c r="A76" s="676" t="s">
        <v>449</v>
      </c>
      <c r="B76" s="649"/>
      <c r="C76" s="649"/>
      <c r="D76" s="649"/>
      <c r="E76" s="649"/>
      <c r="F76" s="649"/>
      <c r="G76" s="649"/>
      <c r="H76" s="649"/>
      <c r="I76" s="649"/>
      <c r="J76" s="649"/>
      <c r="K76" s="649"/>
      <c r="L76" s="649"/>
      <c r="M76" s="649"/>
      <c r="N76" s="649"/>
      <c r="O76" s="649"/>
      <c r="P76" s="649"/>
      <c r="Q76" s="649"/>
      <c r="R76" s="649"/>
      <c r="S76" s="649"/>
      <c r="T76" s="649"/>
      <c r="U76" s="649"/>
      <c r="V76" s="649"/>
      <c r="W76" s="649"/>
      <c r="X76" s="649"/>
      <c r="Y76" s="649"/>
      <c r="Z76" s="649"/>
      <c r="AA76" s="649"/>
      <c r="AB76" s="649"/>
      <c r="AC76" s="649"/>
      <c r="AD76" s="649"/>
      <c r="AE76" s="649"/>
      <c r="AF76" s="649"/>
      <c r="AG76" s="649"/>
      <c r="AH76" s="649"/>
      <c r="AI76" s="649"/>
      <c r="AJ76" s="649"/>
      <c r="AK76" s="649"/>
      <c r="AL76" s="649"/>
      <c r="AM76" s="649"/>
      <c r="AN76" s="649"/>
      <c r="AO76" s="649"/>
      <c r="AP76" s="649"/>
      <c r="AQ76" s="649"/>
      <c r="AR76" s="649"/>
      <c r="AS76" s="649"/>
      <c r="AT76" s="649"/>
      <c r="AU76" s="649"/>
      <c r="AV76" s="649"/>
      <c r="AW76" s="649"/>
      <c r="AX76" s="649"/>
      <c r="AY76" s="649"/>
      <c r="AZ76" s="649"/>
      <c r="BA76" s="649"/>
      <c r="BB76" s="649"/>
      <c r="BC76" s="649"/>
      <c r="BD76" s="649"/>
      <c r="BE76" s="649"/>
      <c r="BF76" s="649"/>
      <c r="BG76" s="649"/>
      <c r="BH76" s="649"/>
      <c r="BI76" s="649"/>
      <c r="BJ76" s="649"/>
      <c r="BK76" s="649"/>
      <c r="BL76" s="649"/>
      <c r="BM76" s="649"/>
      <c r="BN76" s="649"/>
      <c r="BO76" s="649"/>
      <c r="BP76" s="649"/>
      <c r="BQ76" s="649"/>
      <c r="BR76" s="649"/>
      <c r="BS76" s="649"/>
      <c r="BT76" s="649"/>
      <c r="BU76" s="649"/>
      <c r="BV76" s="649"/>
      <c r="BW76" s="649"/>
      <c r="BX76" s="649"/>
      <c r="BY76" s="649"/>
      <c r="BZ76" s="649"/>
      <c r="CA76" s="649"/>
      <c r="CB76" s="649"/>
      <c r="CC76" s="649"/>
      <c r="CD76" s="649"/>
      <c r="CE76" s="649"/>
      <c r="CF76" s="649"/>
      <c r="CG76" s="649"/>
      <c r="CH76" s="649"/>
      <c r="CI76" s="649"/>
      <c r="CJ76" s="649"/>
      <c r="CK76" s="649"/>
      <c r="CL76" s="649"/>
      <c r="CM76" s="649"/>
      <c r="CN76" s="649"/>
      <c r="CO76" s="649"/>
      <c r="CP76" s="649"/>
      <c r="CQ76" s="649"/>
      <c r="CR76" s="649"/>
      <c r="CS76" s="649"/>
      <c r="CT76" s="649"/>
      <c r="CU76" s="649"/>
      <c r="CV76" s="649"/>
      <c r="CW76" s="649"/>
      <c r="CX76" s="649"/>
      <c r="CY76" s="649"/>
      <c r="CZ76" s="649"/>
      <c r="DA76" s="649"/>
      <c r="DB76" s="649"/>
      <c r="DC76" s="649"/>
      <c r="DD76" s="649"/>
      <c r="DE76" s="649"/>
      <c r="DF76" s="649"/>
      <c r="DG76" s="649"/>
      <c r="DH76" s="649"/>
      <c r="DI76" s="649"/>
      <c r="DJ76" s="649"/>
      <c r="DK76" s="649"/>
      <c r="DL76" s="649"/>
      <c r="DM76" s="649"/>
      <c r="DN76" s="649"/>
      <c r="DO76" s="649"/>
      <c r="DP76" s="649"/>
      <c r="DQ76" s="649"/>
      <c r="DR76" s="649"/>
      <c r="DS76" s="649"/>
      <c r="DT76" s="649"/>
      <c r="DU76" s="649"/>
      <c r="DV76" s="649"/>
      <c r="DW76" s="649"/>
      <c r="DX76" s="649"/>
      <c r="DY76" s="649"/>
      <c r="DZ76" s="649"/>
      <c r="EA76" s="649"/>
      <c r="EB76" s="649"/>
      <c r="EC76" s="649"/>
      <c r="ED76" s="649"/>
      <c r="EE76" s="649"/>
      <c r="EF76" s="649"/>
      <c r="EG76" s="649"/>
      <c r="EH76" s="649"/>
      <c r="EI76" s="649"/>
      <c r="EJ76" s="649"/>
      <c r="EK76" s="649"/>
      <c r="EL76" s="649"/>
      <c r="EM76" s="649"/>
      <c r="EN76" s="649"/>
      <c r="EO76" s="649"/>
      <c r="EP76" s="649"/>
      <c r="EQ76" s="649"/>
      <c r="ER76" s="649"/>
      <c r="ES76" s="649"/>
      <c r="ET76" s="649"/>
      <c r="EU76" s="649"/>
      <c r="EV76" s="649"/>
      <c r="EW76" s="649"/>
      <c r="EX76" s="649"/>
      <c r="EY76" s="649"/>
      <c r="EZ76" s="649"/>
      <c r="FA76" s="649"/>
      <c r="FB76" s="649"/>
      <c r="FC76" s="649"/>
      <c r="FD76" s="649"/>
      <c r="FE76" s="649"/>
      <c r="FF76" s="649"/>
      <c r="FG76" s="649"/>
      <c r="FH76" s="649"/>
      <c r="FI76" s="649"/>
      <c r="FJ76" s="649"/>
      <c r="FK76" s="649"/>
      <c r="FL76" s="649"/>
      <c r="FM76" s="649"/>
      <c r="FN76" s="649"/>
      <c r="FO76" s="649"/>
      <c r="FP76" s="649"/>
      <c r="FQ76" s="649"/>
      <c r="FR76" s="649"/>
      <c r="FS76" s="649"/>
      <c r="FT76" s="649"/>
      <c r="FU76" s="649"/>
      <c r="FV76" s="649"/>
      <c r="FW76" s="649"/>
      <c r="FX76" s="649"/>
      <c r="FY76" s="649"/>
      <c r="FZ76" s="649"/>
      <c r="GA76" s="649"/>
      <c r="GB76" s="649"/>
      <c r="GC76" s="649"/>
      <c r="GD76" s="649"/>
      <c r="GE76" s="649"/>
      <c r="GF76" s="649"/>
      <c r="GG76" s="649"/>
      <c r="GH76" s="649"/>
      <c r="GI76" s="649"/>
      <c r="GJ76" s="649"/>
      <c r="GK76" s="649"/>
      <c r="GL76" s="649"/>
      <c r="GM76" s="649"/>
      <c r="GN76" s="649"/>
      <c r="GO76" s="649"/>
      <c r="GP76" s="649"/>
      <c r="GQ76" s="649"/>
      <c r="GR76" s="649"/>
      <c r="GS76" s="649"/>
      <c r="GT76" s="649"/>
      <c r="GU76" s="649"/>
      <c r="GV76" s="649"/>
      <c r="GW76" s="649"/>
      <c r="GX76" s="649"/>
      <c r="GY76" s="649"/>
      <c r="GZ76" s="649"/>
      <c r="HA76" s="649"/>
      <c r="HB76" s="649"/>
      <c r="HC76" s="649"/>
      <c r="HD76" s="649"/>
      <c r="HE76" s="649"/>
      <c r="HF76" s="649"/>
      <c r="HG76" s="649"/>
      <c r="HH76" s="649"/>
      <c r="HI76" s="649"/>
      <c r="HJ76" s="649"/>
      <c r="HK76" s="649"/>
      <c r="HL76" s="649"/>
      <c r="HM76" s="649"/>
      <c r="HN76" s="649"/>
      <c r="HO76" s="649"/>
      <c r="HP76" s="649"/>
      <c r="HQ76" s="649"/>
      <c r="HR76" s="649"/>
      <c r="HS76" s="649"/>
      <c r="HT76" s="649"/>
      <c r="HU76" s="649"/>
      <c r="HV76" s="649"/>
      <c r="HW76" s="649"/>
      <c r="HX76" s="649"/>
      <c r="HY76" s="649"/>
      <c r="HZ76" s="649"/>
      <c r="IA76" s="649"/>
      <c r="IB76" s="649"/>
      <c r="IC76" s="649"/>
      <c r="ID76" s="649"/>
      <c r="IE76" s="649"/>
      <c r="IF76" s="649"/>
      <c r="IG76" s="649"/>
      <c r="IH76" s="649"/>
      <c r="II76" s="649"/>
      <c r="IJ76" s="649"/>
      <c r="IK76" s="649"/>
      <c r="IL76" s="649"/>
      <c r="IM76" s="649"/>
      <c r="IN76" s="649"/>
      <c r="IO76" s="649"/>
      <c r="IP76" s="649"/>
      <c r="IQ76" s="649"/>
      <c r="IR76" s="649"/>
      <c r="IS76" s="649"/>
      <c r="IT76" s="649"/>
      <c r="IU76" s="649"/>
      <c r="IV76" s="649"/>
      <c r="IW76" s="649"/>
      <c r="IX76" s="649"/>
      <c r="IY76" s="649"/>
      <c r="IZ76" s="649"/>
      <c r="JA76" s="649"/>
      <c r="JB76" s="649"/>
      <c r="JC76" s="649"/>
      <c r="JD76" s="649"/>
      <c r="JE76" s="649"/>
      <c r="JF76" s="649"/>
      <c r="JG76" s="649"/>
      <c r="JH76" s="649"/>
      <c r="JI76" s="649"/>
      <c r="JJ76" s="649"/>
      <c r="JK76" s="649"/>
      <c r="JL76" s="649"/>
      <c r="JM76" s="649"/>
      <c r="JN76" s="649"/>
      <c r="JO76" s="649"/>
      <c r="JP76" s="649"/>
      <c r="JQ76" s="649"/>
      <c r="JR76" s="649"/>
      <c r="JS76" s="649"/>
      <c r="JT76" s="649"/>
      <c r="JU76" s="649"/>
      <c r="JV76" s="649"/>
      <c r="JW76" s="649"/>
      <c r="JX76" s="649"/>
      <c r="JY76" s="649"/>
      <c r="JZ76" s="649"/>
      <c r="KA76" s="649"/>
      <c r="KB76" s="649"/>
      <c r="KC76" s="649"/>
      <c r="KD76" s="649"/>
      <c r="KE76" s="649"/>
      <c r="KF76" s="649"/>
      <c r="KG76" s="649"/>
      <c r="KH76" s="649"/>
      <c r="KI76" s="649"/>
      <c r="KJ76" s="649"/>
      <c r="KK76" s="649"/>
      <c r="KL76" s="649"/>
      <c r="KM76" s="649"/>
      <c r="KN76" s="649"/>
      <c r="KO76" s="649"/>
      <c r="KP76" s="649"/>
      <c r="KQ76" s="649"/>
      <c r="KR76" s="649"/>
      <c r="KS76" s="649"/>
      <c r="KT76" s="649"/>
      <c r="KU76" s="649"/>
      <c r="KV76" s="649"/>
      <c r="KW76" s="649"/>
      <c r="KX76" s="649"/>
      <c r="KY76" s="649"/>
      <c r="KZ76" s="649"/>
      <c r="LA76" s="649"/>
      <c r="LB76" s="649"/>
      <c r="LC76" s="649"/>
      <c r="LD76" s="649"/>
      <c r="LE76" s="649"/>
      <c r="LF76" s="649"/>
      <c r="LG76" s="649"/>
      <c r="LH76" s="649"/>
      <c r="LI76" s="649"/>
      <c r="LJ76" s="649"/>
      <c r="LK76" s="649"/>
      <c r="LL76" s="649"/>
      <c r="LM76" s="649"/>
      <c r="LN76" s="649"/>
      <c r="LO76" s="649"/>
      <c r="LP76" s="649"/>
      <c r="LQ76" s="649"/>
      <c r="LR76" s="649"/>
      <c r="LS76" s="649"/>
      <c r="LT76" s="649"/>
      <c r="LU76" s="649"/>
      <c r="LV76" s="649"/>
      <c r="LW76" s="649"/>
      <c r="LX76" s="649"/>
      <c r="LY76" s="649"/>
      <c r="LZ76" s="649"/>
      <c r="MA76" s="649"/>
      <c r="MB76" s="649"/>
      <c r="MC76" s="649"/>
      <c r="MD76" s="649"/>
      <c r="ME76" s="649"/>
      <c r="MF76" s="649"/>
      <c r="MG76" s="649"/>
      <c r="MH76" s="649"/>
      <c r="MI76" s="649"/>
      <c r="MJ76" s="649"/>
      <c r="MK76" s="649"/>
      <c r="ML76" s="649"/>
      <c r="MM76" s="649"/>
      <c r="MN76" s="649"/>
      <c r="MO76" s="649"/>
      <c r="MP76" s="649"/>
      <c r="MQ76" s="649"/>
      <c r="MR76" s="649"/>
      <c r="MS76" s="649"/>
      <c r="MT76" s="649"/>
      <c r="MU76" s="649"/>
      <c r="MV76" s="649"/>
      <c r="MW76" s="649"/>
      <c r="MX76" s="649"/>
      <c r="MY76" s="649"/>
      <c r="MZ76" s="649"/>
      <c r="NA76" s="649"/>
      <c r="NB76" s="649"/>
      <c r="NC76" s="649"/>
      <c r="ND76" s="649"/>
      <c r="NE76" s="649"/>
      <c r="NF76" s="649"/>
      <c r="NG76" s="649"/>
      <c r="NH76" s="649"/>
      <c r="NI76" s="649"/>
      <c r="NJ76" s="649"/>
      <c r="NK76" s="649"/>
      <c r="NL76" s="649"/>
      <c r="NM76" s="649"/>
      <c r="NN76" s="649"/>
      <c r="NO76" s="649"/>
      <c r="NP76" s="649"/>
      <c r="NQ76" s="649"/>
      <c r="NR76" s="649"/>
      <c r="NS76" s="649"/>
      <c r="NT76" s="649"/>
      <c r="NU76" s="649"/>
      <c r="NV76" s="649"/>
      <c r="NW76" s="649"/>
      <c r="NX76" s="649"/>
      <c r="NY76" s="649"/>
      <c r="NZ76" s="649"/>
      <c r="OA76" s="649"/>
      <c r="OB76" s="649"/>
      <c r="OC76" s="649"/>
      <c r="OD76" s="649"/>
      <c r="OE76" s="649"/>
      <c r="OF76" s="649"/>
      <c r="OG76" s="649"/>
      <c r="OH76" s="649"/>
      <c r="OI76" s="649"/>
      <c r="OJ76" s="649"/>
      <c r="OK76" s="649"/>
      <c r="OL76" s="649"/>
      <c r="OM76" s="649"/>
      <c r="ON76" s="649"/>
      <c r="OO76" s="649"/>
      <c r="OP76" s="649"/>
      <c r="OQ76" s="649"/>
      <c r="OR76" s="649"/>
      <c r="OS76" s="649"/>
      <c r="OT76" s="649"/>
      <c r="OU76" s="649"/>
      <c r="OV76" s="649"/>
      <c r="OW76" s="649"/>
      <c r="OX76" s="649"/>
      <c r="OY76" s="649"/>
      <c r="OZ76" s="649"/>
      <c r="PA76" s="649"/>
      <c r="PB76" s="649"/>
      <c r="PC76" s="649"/>
      <c r="PD76" s="649"/>
      <c r="PE76" s="649"/>
      <c r="PF76" s="649"/>
      <c r="PG76" s="649"/>
      <c r="PH76" s="649"/>
      <c r="PI76" s="649"/>
      <c r="PJ76" s="649"/>
      <c r="PK76" s="649"/>
      <c r="PL76" s="649"/>
      <c r="PM76" s="649"/>
      <c r="PN76" s="649"/>
      <c r="PO76" s="649"/>
      <c r="PP76" s="649"/>
      <c r="PQ76" s="649"/>
      <c r="PR76" s="649"/>
      <c r="PS76" s="649"/>
      <c r="PT76" s="649"/>
      <c r="PU76" s="649"/>
      <c r="PV76" s="649"/>
      <c r="PW76" s="649"/>
      <c r="PX76" s="649"/>
      <c r="PY76" s="649"/>
      <c r="PZ76" s="649"/>
      <c r="QA76" s="649"/>
      <c r="QB76" s="649"/>
      <c r="QC76" s="649"/>
      <c r="QD76" s="649"/>
      <c r="QE76" s="649"/>
      <c r="QF76" s="649"/>
      <c r="QG76" s="649"/>
      <c r="QH76" s="649"/>
      <c r="QI76" s="649"/>
      <c r="QJ76" s="649"/>
      <c r="QK76" s="649"/>
      <c r="QL76" s="649"/>
      <c r="QM76" s="649"/>
      <c r="QN76" s="649"/>
      <c r="QO76" s="649"/>
      <c r="QP76" s="649"/>
      <c r="QQ76" s="649"/>
      <c r="QR76" s="649"/>
      <c r="QS76" s="649"/>
      <c r="QT76" s="649"/>
      <c r="QU76" s="649"/>
      <c r="QV76" s="649"/>
      <c r="QW76" s="649"/>
      <c r="QX76" s="649"/>
      <c r="QY76" s="649"/>
      <c r="QZ76" s="649"/>
      <c r="RA76" s="649"/>
      <c r="RB76" s="649"/>
      <c r="RC76" s="649"/>
      <c r="RD76" s="649"/>
      <c r="RE76" s="649"/>
      <c r="RF76" s="649"/>
      <c r="RG76" s="649"/>
      <c r="RH76" s="649"/>
      <c r="RI76" s="649"/>
      <c r="RJ76" s="649"/>
      <c r="RK76" s="649"/>
      <c r="RL76" s="649"/>
      <c r="RM76" s="649"/>
      <c r="RN76" s="649"/>
      <c r="RO76" s="649"/>
      <c r="RP76" s="649"/>
      <c r="RQ76" s="649"/>
      <c r="RR76" s="649"/>
      <c r="RS76" s="649"/>
      <c r="RT76" s="649"/>
      <c r="RU76" s="649"/>
      <c r="RV76" s="649"/>
      <c r="RW76" s="649"/>
      <c r="RX76" s="649"/>
      <c r="RY76" s="649"/>
      <c r="RZ76" s="649"/>
      <c r="SA76" s="649"/>
      <c r="SB76" s="649"/>
      <c r="SC76" s="649"/>
      <c r="SD76" s="649"/>
      <c r="SE76" s="649"/>
      <c r="SF76" s="649"/>
      <c r="SG76" s="649"/>
      <c r="SH76" s="649"/>
      <c r="SI76" s="649"/>
      <c r="SJ76" s="649"/>
      <c r="SK76" s="649"/>
      <c r="SL76" s="649"/>
      <c r="SM76" s="649"/>
      <c r="SN76" s="649"/>
      <c r="SO76" s="649"/>
      <c r="SP76" s="649"/>
      <c r="SQ76" s="649"/>
      <c r="SR76" s="649"/>
      <c r="SS76" s="649"/>
      <c r="ST76" s="649"/>
      <c r="SU76" s="649"/>
      <c r="SV76" s="649"/>
      <c r="SW76" s="649"/>
      <c r="SX76" s="649"/>
      <c r="SY76" s="649"/>
      <c r="SZ76" s="649"/>
      <c r="TA76" s="649"/>
      <c r="TB76" s="649"/>
      <c r="TC76" s="649"/>
      <c r="TD76" s="649"/>
      <c r="TE76" s="649"/>
      <c r="TF76" s="649"/>
      <c r="TG76" s="649"/>
      <c r="TH76" s="649"/>
      <c r="TI76" s="649"/>
      <c r="TJ76" s="649"/>
      <c r="TK76" s="649"/>
      <c r="TL76" s="649"/>
      <c r="TM76" s="649"/>
      <c r="TN76" s="649"/>
      <c r="TO76" s="649"/>
      <c r="TP76" s="649"/>
      <c r="TQ76" s="649"/>
      <c r="TR76" s="649"/>
      <c r="TS76" s="649"/>
      <c r="TT76" s="649"/>
      <c r="TU76" s="649"/>
      <c r="TV76" s="649"/>
      <c r="TW76" s="649"/>
      <c r="TX76" s="649"/>
      <c r="TY76" s="649"/>
      <c r="TZ76" s="649"/>
      <c r="UA76" s="649"/>
      <c r="UB76" s="649"/>
      <c r="UC76" s="649"/>
      <c r="UD76" s="649"/>
      <c r="UE76" s="649"/>
      <c r="UF76" s="649"/>
      <c r="UG76" s="649"/>
      <c r="UH76" s="649"/>
      <c r="UI76" s="649"/>
      <c r="UJ76" s="649"/>
      <c r="UK76" s="649"/>
      <c r="UL76" s="649"/>
      <c r="UM76" s="649"/>
      <c r="UN76" s="649"/>
      <c r="UO76" s="649"/>
      <c r="UP76" s="649"/>
      <c r="UQ76" s="649"/>
      <c r="UR76" s="649"/>
      <c r="US76" s="649"/>
      <c r="UT76" s="649"/>
      <c r="UU76" s="649"/>
      <c r="UV76" s="649"/>
      <c r="UW76" s="649"/>
      <c r="UX76" s="649"/>
      <c r="UY76" s="649"/>
      <c r="UZ76" s="649"/>
      <c r="VA76" s="649"/>
      <c r="VB76" s="649"/>
      <c r="VC76" s="649"/>
      <c r="VD76" s="649"/>
      <c r="VE76" s="649"/>
      <c r="VF76" s="649"/>
      <c r="VG76" s="649"/>
      <c r="VH76" s="649"/>
      <c r="VI76" s="649"/>
      <c r="VJ76" s="649"/>
      <c r="VK76" s="649"/>
      <c r="VL76" s="649"/>
      <c r="VM76" s="649"/>
      <c r="VN76" s="649"/>
      <c r="VO76" s="649"/>
      <c r="VP76" s="649"/>
      <c r="VQ76" s="649"/>
      <c r="VR76" s="649"/>
      <c r="VS76" s="649"/>
      <c r="VT76" s="649"/>
      <c r="VU76" s="649"/>
      <c r="VV76" s="649"/>
      <c r="VW76" s="649"/>
      <c r="VX76" s="649"/>
      <c r="VY76" s="649"/>
      <c r="VZ76" s="649"/>
      <c r="WA76" s="649"/>
      <c r="WB76" s="649"/>
      <c r="WC76" s="649"/>
      <c r="WD76" s="649"/>
      <c r="WE76" s="649"/>
      <c r="WF76" s="649"/>
      <c r="WG76" s="649"/>
      <c r="WH76" s="649"/>
      <c r="WI76" s="649"/>
      <c r="WJ76" s="649"/>
      <c r="WK76" s="649"/>
      <c r="WL76" s="649"/>
      <c r="WM76" s="649"/>
      <c r="WN76" s="649"/>
      <c r="WO76" s="649"/>
      <c r="WP76" s="649"/>
      <c r="WQ76" s="649"/>
      <c r="WR76" s="649"/>
      <c r="WS76" s="649"/>
      <c r="WT76" s="649"/>
      <c r="WU76" s="649"/>
      <c r="WV76" s="649"/>
      <c r="WW76" s="649"/>
      <c r="WX76" s="649"/>
      <c r="WY76" s="649"/>
      <c r="WZ76" s="649"/>
      <c r="XA76" s="649"/>
      <c r="XB76" s="649"/>
      <c r="XC76" s="649"/>
      <c r="XD76" s="649"/>
      <c r="XE76" s="649"/>
      <c r="XF76" s="649"/>
      <c r="XG76" s="649"/>
      <c r="XH76" s="649"/>
      <c r="XI76" s="649"/>
      <c r="XJ76" s="649"/>
      <c r="XK76" s="649"/>
      <c r="XL76" s="649"/>
      <c r="XM76" s="649"/>
      <c r="XN76" s="649"/>
      <c r="XO76" s="649"/>
      <c r="XP76" s="649"/>
      <c r="XQ76" s="649"/>
      <c r="XR76" s="649"/>
      <c r="XS76" s="649"/>
      <c r="XT76" s="649"/>
      <c r="XU76" s="649"/>
      <c r="XV76" s="649"/>
      <c r="XW76" s="649"/>
      <c r="XX76" s="649"/>
      <c r="XY76" s="649"/>
      <c r="XZ76" s="649"/>
      <c r="YA76" s="649"/>
      <c r="YB76" s="649"/>
      <c r="YC76" s="649"/>
      <c r="YD76" s="649"/>
      <c r="YE76" s="649"/>
      <c r="YF76" s="649"/>
      <c r="YG76" s="649"/>
      <c r="YH76" s="649"/>
      <c r="YI76" s="649"/>
      <c r="YJ76" s="649"/>
      <c r="YK76" s="649"/>
      <c r="YL76" s="649"/>
      <c r="YM76" s="649"/>
      <c r="YN76" s="649"/>
      <c r="YO76" s="649"/>
      <c r="YP76" s="649"/>
      <c r="YQ76" s="649"/>
      <c r="YR76" s="649"/>
      <c r="YS76" s="649"/>
      <c r="YT76" s="649"/>
      <c r="YU76" s="649"/>
      <c r="YV76" s="649"/>
      <c r="YW76" s="649"/>
      <c r="YX76" s="649"/>
      <c r="YY76" s="649"/>
      <c r="YZ76" s="649"/>
      <c r="ZA76" s="649"/>
      <c r="ZB76" s="649"/>
      <c r="ZC76" s="649"/>
      <c r="ZD76" s="649"/>
      <c r="ZE76" s="649"/>
      <c r="ZF76" s="649"/>
      <c r="ZG76" s="649"/>
      <c r="ZH76" s="649"/>
      <c r="ZI76" s="649"/>
      <c r="ZJ76" s="649"/>
      <c r="ZK76" s="649"/>
      <c r="ZL76" s="649"/>
      <c r="ZM76" s="649"/>
      <c r="ZN76" s="649"/>
      <c r="ZO76" s="649"/>
      <c r="ZP76" s="649"/>
      <c r="ZQ76" s="649"/>
      <c r="ZR76" s="649"/>
      <c r="ZS76" s="649"/>
      <c r="ZT76" s="649"/>
      <c r="ZU76" s="649"/>
      <c r="ZV76" s="649"/>
      <c r="ZW76" s="649"/>
      <c r="ZX76" s="649"/>
      <c r="ZY76" s="649"/>
      <c r="ZZ76" s="649"/>
      <c r="AAA76" s="649"/>
      <c r="AAB76" s="649"/>
      <c r="AAC76" s="649"/>
      <c r="AAD76" s="649"/>
      <c r="AAE76" s="649"/>
      <c r="AAF76" s="649"/>
      <c r="AAG76" s="649"/>
      <c r="AAH76" s="649"/>
      <c r="AAI76" s="649"/>
      <c r="AAJ76" s="649"/>
      <c r="AAK76" s="649"/>
      <c r="AAL76" s="649"/>
      <c r="AAM76" s="649"/>
      <c r="AAN76" s="649"/>
      <c r="AAO76" s="649"/>
      <c r="AAP76" s="649"/>
      <c r="AAQ76" s="649"/>
      <c r="AAR76" s="649"/>
      <c r="AAS76" s="649"/>
      <c r="AAT76" s="649"/>
      <c r="AAU76" s="649"/>
      <c r="AAV76" s="649"/>
      <c r="AAW76" s="649"/>
      <c r="AAX76" s="649"/>
      <c r="AAY76" s="649"/>
      <c r="AAZ76" s="649"/>
      <c r="ABA76" s="649"/>
      <c r="ABB76" s="649"/>
      <c r="ABC76" s="649"/>
      <c r="ABD76" s="649"/>
      <c r="ABE76" s="649"/>
      <c r="ABF76" s="649"/>
      <c r="ABG76" s="649"/>
      <c r="ABH76" s="649"/>
      <c r="ABI76" s="649"/>
      <c r="ABJ76" s="649"/>
      <c r="ABK76" s="649"/>
      <c r="ABL76" s="649"/>
      <c r="ABM76" s="649"/>
      <c r="ABN76" s="649"/>
      <c r="ABO76" s="649"/>
      <c r="ABP76" s="649"/>
      <c r="ABQ76" s="649"/>
      <c r="ABR76" s="649"/>
      <c r="ABS76" s="649"/>
      <c r="ABT76" s="649"/>
      <c r="ABU76" s="649"/>
      <c r="ABV76" s="649"/>
      <c r="ABW76" s="649"/>
      <c r="ABX76" s="649"/>
      <c r="ABY76" s="649"/>
      <c r="ABZ76" s="649"/>
      <c r="ACA76" s="649"/>
      <c r="ACB76" s="649"/>
      <c r="ACC76" s="649"/>
      <c r="ACD76" s="649"/>
      <c r="ACE76" s="649"/>
      <c r="ACF76" s="649"/>
      <c r="ACG76" s="649"/>
      <c r="ACH76" s="649"/>
      <c r="ACI76" s="649"/>
      <c r="ACJ76" s="649"/>
      <c r="ACK76" s="649"/>
      <c r="ACL76" s="649"/>
      <c r="ACM76" s="649"/>
      <c r="ACN76" s="649"/>
      <c r="ACO76" s="649"/>
      <c r="ACP76" s="649"/>
      <c r="ACQ76" s="649"/>
      <c r="ACR76" s="649"/>
      <c r="ACS76" s="649"/>
      <c r="ACT76" s="649"/>
      <c r="ACU76" s="649"/>
      <c r="ACV76" s="649"/>
      <c r="ACW76" s="649"/>
      <c r="ACX76" s="649"/>
      <c r="ACY76" s="649"/>
      <c r="ACZ76" s="649"/>
      <c r="ADA76" s="649"/>
      <c r="ADB76" s="649"/>
      <c r="ADC76" s="649"/>
      <c r="ADD76" s="649"/>
      <c r="ADE76" s="649"/>
      <c r="ADF76" s="649"/>
      <c r="ADG76" s="649"/>
      <c r="ADH76" s="649"/>
      <c r="ADI76" s="649"/>
      <c r="ADJ76" s="649"/>
      <c r="ADK76" s="649"/>
      <c r="ADL76" s="649"/>
      <c r="ADM76" s="649"/>
      <c r="ADN76" s="649"/>
      <c r="ADO76" s="649"/>
      <c r="ADP76" s="649"/>
      <c r="ADQ76" s="649"/>
      <c r="ADR76" s="649"/>
      <c r="ADS76" s="649"/>
      <c r="ADT76" s="649"/>
      <c r="ADU76" s="649"/>
      <c r="ADV76" s="649"/>
      <c r="ADW76" s="649"/>
      <c r="ADX76" s="649"/>
      <c r="ADY76" s="649"/>
      <c r="ADZ76" s="649"/>
      <c r="AEA76" s="649"/>
      <c r="AEB76" s="649"/>
      <c r="AEC76" s="649"/>
      <c r="AED76" s="649"/>
      <c r="AEE76" s="649"/>
      <c r="AEF76" s="649"/>
      <c r="AEG76" s="649"/>
      <c r="AEH76" s="649"/>
      <c r="AEI76" s="649"/>
      <c r="AEJ76" s="649"/>
      <c r="AEK76" s="649"/>
      <c r="AEL76" s="649"/>
      <c r="AEM76" s="649"/>
      <c r="AEN76" s="649"/>
      <c r="AEO76" s="649"/>
      <c r="AEP76" s="649"/>
      <c r="AEQ76" s="649"/>
      <c r="AER76" s="649"/>
      <c r="AES76" s="649"/>
      <c r="AET76" s="649"/>
      <c r="AEU76" s="649"/>
      <c r="AEV76" s="649"/>
      <c r="AEW76" s="649"/>
      <c r="AEX76" s="649"/>
      <c r="AEY76" s="649"/>
      <c r="AEZ76" s="649"/>
      <c r="AFA76" s="649"/>
      <c r="AFB76" s="649"/>
      <c r="AFC76" s="649"/>
      <c r="AFD76" s="649"/>
      <c r="AFE76" s="649"/>
      <c r="AFF76" s="649"/>
      <c r="AFG76" s="649"/>
      <c r="AFH76" s="649"/>
      <c r="AFI76" s="649"/>
      <c r="AFJ76" s="649"/>
      <c r="AFK76" s="649"/>
      <c r="AFL76" s="649"/>
      <c r="AFM76" s="649"/>
      <c r="AFN76" s="649"/>
      <c r="AFO76" s="649"/>
      <c r="AFP76" s="649"/>
      <c r="AFQ76" s="649"/>
      <c r="AFR76" s="649"/>
      <c r="AFS76" s="649"/>
      <c r="AFT76" s="649"/>
      <c r="AFU76" s="649"/>
      <c r="AFV76" s="649"/>
      <c r="AFW76" s="649"/>
      <c r="AFX76" s="649"/>
      <c r="AFY76" s="649"/>
      <c r="AFZ76" s="649"/>
      <c r="AGA76" s="649"/>
      <c r="AGB76" s="649"/>
      <c r="AGC76" s="649"/>
      <c r="AGD76" s="649"/>
      <c r="AGE76" s="649"/>
      <c r="AGF76" s="649"/>
      <c r="AGG76" s="649"/>
      <c r="AGH76" s="649"/>
      <c r="AGI76" s="649"/>
      <c r="AGJ76" s="649"/>
      <c r="AGK76" s="649"/>
      <c r="AGL76" s="649"/>
      <c r="AGM76" s="649"/>
      <c r="AGN76" s="649"/>
      <c r="AGO76" s="649"/>
      <c r="AGP76" s="649"/>
      <c r="AGQ76" s="649"/>
      <c r="AGR76" s="649"/>
      <c r="AGS76" s="649"/>
      <c r="AGT76" s="649"/>
      <c r="AGU76" s="649"/>
      <c r="AGV76" s="649"/>
      <c r="AGW76" s="649"/>
      <c r="AGX76" s="649"/>
      <c r="AGY76" s="649"/>
      <c r="AGZ76" s="649"/>
      <c r="AHA76" s="649"/>
      <c r="AHB76" s="649"/>
      <c r="AHC76" s="649"/>
      <c r="AHD76" s="649"/>
      <c r="AHE76" s="649"/>
      <c r="AHF76" s="649"/>
      <c r="AHG76" s="649"/>
      <c r="AHH76" s="649"/>
      <c r="AHI76" s="649"/>
      <c r="AHJ76" s="649"/>
      <c r="AHK76" s="649"/>
      <c r="AHL76" s="649"/>
      <c r="AHM76" s="649"/>
      <c r="AHN76" s="649"/>
      <c r="AHO76" s="649"/>
      <c r="AHP76" s="649"/>
      <c r="AHQ76" s="649"/>
      <c r="AHR76" s="649"/>
      <c r="AHS76" s="649"/>
      <c r="AHT76" s="649"/>
      <c r="AHU76" s="649"/>
      <c r="AHV76" s="649"/>
      <c r="AHW76" s="649"/>
      <c r="AHX76" s="649"/>
      <c r="AHY76" s="649"/>
      <c r="AHZ76" s="649"/>
      <c r="AIA76" s="649"/>
      <c r="AIB76" s="649"/>
      <c r="AIC76" s="649"/>
      <c r="AID76" s="649"/>
      <c r="AIE76" s="649"/>
      <c r="AIF76" s="649"/>
      <c r="AIG76" s="649"/>
      <c r="AIH76" s="649"/>
      <c r="AII76" s="649"/>
      <c r="AIJ76" s="649"/>
      <c r="AIK76" s="649"/>
      <c r="AIL76" s="649"/>
      <c r="AIM76" s="649"/>
      <c r="AIN76" s="649"/>
      <c r="AIO76" s="649"/>
      <c r="AIP76" s="649"/>
      <c r="AIQ76" s="649"/>
      <c r="AIR76" s="649"/>
      <c r="AIS76" s="649"/>
      <c r="AIT76" s="649"/>
      <c r="AIU76" s="649"/>
      <c r="AIV76" s="649"/>
      <c r="AIW76" s="649"/>
      <c r="AIX76" s="649"/>
      <c r="AIY76" s="649"/>
      <c r="AIZ76" s="649"/>
      <c r="AJA76" s="649"/>
      <c r="AJB76" s="649"/>
      <c r="AJC76" s="649"/>
      <c r="AJD76" s="649"/>
      <c r="AJE76" s="649"/>
      <c r="AJF76" s="649"/>
      <c r="AJG76" s="649"/>
      <c r="AJH76" s="649"/>
      <c r="AJI76" s="649"/>
      <c r="AJJ76" s="649"/>
      <c r="AJK76" s="649"/>
      <c r="AJL76" s="649"/>
      <c r="AJM76" s="649"/>
      <c r="AJN76" s="649"/>
      <c r="AJO76" s="649"/>
      <c r="AJP76" s="649"/>
      <c r="AJQ76" s="649"/>
      <c r="AJR76" s="649"/>
      <c r="AJS76" s="649"/>
      <c r="AJT76" s="649"/>
      <c r="AJU76" s="649"/>
      <c r="AJV76" s="649"/>
      <c r="AJW76" s="649"/>
      <c r="AJX76" s="649"/>
      <c r="AJY76" s="649"/>
      <c r="AJZ76" s="649"/>
      <c r="AKA76" s="649"/>
      <c r="AKB76" s="649"/>
      <c r="AKC76" s="649"/>
      <c r="AKD76" s="649"/>
      <c r="AKE76" s="649"/>
      <c r="AKF76" s="649"/>
      <c r="AKG76" s="649"/>
      <c r="AKH76" s="649"/>
      <c r="AKI76" s="649"/>
      <c r="AKJ76" s="649"/>
      <c r="AKK76" s="649"/>
      <c r="AKL76" s="649"/>
      <c r="AKM76" s="649"/>
      <c r="AKN76" s="649"/>
      <c r="AKO76" s="649"/>
      <c r="AKP76" s="649"/>
      <c r="AKQ76" s="649"/>
      <c r="AKR76" s="649"/>
      <c r="AKS76" s="649"/>
      <c r="AKT76" s="649"/>
      <c r="AKU76" s="649"/>
      <c r="AKV76" s="649"/>
      <c r="AKW76" s="649"/>
      <c r="AKX76" s="649"/>
      <c r="AKY76" s="649"/>
      <c r="AKZ76" s="649"/>
      <c r="ALA76" s="649"/>
      <c r="ALB76" s="649"/>
      <c r="ALC76" s="649"/>
      <c r="ALD76" s="649"/>
      <c r="ALE76" s="649"/>
      <c r="ALF76" s="649"/>
      <c r="ALG76" s="649"/>
      <c r="ALH76" s="649"/>
      <c r="ALI76" s="649"/>
      <c r="ALJ76" s="649"/>
      <c r="ALK76" s="649"/>
      <c r="ALL76" s="649"/>
      <c r="ALM76" s="649"/>
      <c r="ALN76" s="649"/>
      <c r="ALO76" s="649"/>
      <c r="ALP76" s="649"/>
      <c r="ALQ76" s="649"/>
      <c r="ALR76" s="649"/>
      <c r="ALS76" s="649"/>
      <c r="ALT76" s="649"/>
      <c r="ALU76" s="649"/>
      <c r="ALV76" s="649"/>
      <c r="ALW76" s="649"/>
      <c r="ALX76" s="649"/>
      <c r="ALY76" s="649"/>
      <c r="ALZ76" s="649"/>
      <c r="AMA76" s="649"/>
      <c r="AMB76" s="649"/>
      <c r="AMC76" s="649"/>
      <c r="AMD76" s="649"/>
      <c r="AME76" s="649"/>
      <c r="AMF76" s="649"/>
      <c r="AMG76" s="649"/>
      <c r="AMH76" s="649"/>
      <c r="AMI76" s="649"/>
      <c r="AMJ76" s="649"/>
      <c r="AMK76" s="649"/>
      <c r="AML76" s="649"/>
      <c r="AMM76" s="649"/>
      <c r="AMN76" s="649"/>
      <c r="AMO76" s="649"/>
      <c r="AMP76" s="649"/>
      <c r="AMQ76" s="649"/>
      <c r="AMR76" s="649"/>
      <c r="AMS76" s="649"/>
      <c r="AMT76" s="649"/>
      <c r="AMU76" s="649"/>
      <c r="AMV76" s="649"/>
      <c r="AMW76" s="649"/>
      <c r="AMX76" s="649"/>
      <c r="AMY76" s="649"/>
      <c r="AMZ76" s="649"/>
      <c r="ANA76" s="649"/>
      <c r="ANB76" s="649"/>
      <c r="ANC76" s="649"/>
      <c r="AND76" s="649"/>
      <c r="ANE76" s="649"/>
      <c r="ANF76" s="649"/>
      <c r="ANG76" s="649"/>
      <c r="ANH76" s="649"/>
      <c r="ANI76" s="649"/>
      <c r="ANJ76" s="649"/>
      <c r="ANK76" s="649"/>
      <c r="ANL76" s="649"/>
      <c r="ANM76" s="649"/>
      <c r="ANN76" s="649"/>
      <c r="ANO76" s="649"/>
      <c r="ANP76" s="649"/>
      <c r="ANQ76" s="649"/>
      <c r="ANR76" s="649"/>
      <c r="ANS76" s="649"/>
      <c r="ANT76" s="649"/>
      <c r="ANU76" s="649"/>
      <c r="ANV76" s="649"/>
      <c r="ANW76" s="649"/>
      <c r="ANX76" s="649"/>
      <c r="ANY76" s="649"/>
      <c r="ANZ76" s="649"/>
      <c r="AOA76" s="649"/>
      <c r="AOB76" s="649"/>
      <c r="AOC76" s="649"/>
      <c r="AOD76" s="649"/>
      <c r="AOE76" s="649"/>
      <c r="AOF76" s="649"/>
      <c r="AOG76" s="649"/>
      <c r="AOH76" s="649"/>
      <c r="AOI76" s="649"/>
      <c r="AOJ76" s="649"/>
      <c r="AOK76" s="649"/>
      <c r="AOL76" s="649"/>
      <c r="AOM76" s="649"/>
      <c r="AON76" s="649"/>
      <c r="AOO76" s="649"/>
      <c r="AOP76" s="649"/>
      <c r="AOQ76" s="649"/>
      <c r="AOR76" s="649"/>
      <c r="AOS76" s="649"/>
      <c r="AOT76" s="649"/>
      <c r="AOU76" s="649"/>
      <c r="AOV76" s="649"/>
      <c r="AOW76" s="649"/>
      <c r="AOX76" s="649"/>
      <c r="AOY76" s="649"/>
      <c r="AOZ76" s="649"/>
      <c r="APA76" s="649"/>
      <c r="APB76" s="649"/>
      <c r="APC76" s="649"/>
      <c r="APD76" s="649"/>
      <c r="APE76" s="649"/>
      <c r="APF76" s="649"/>
      <c r="APG76" s="649"/>
      <c r="APH76" s="649"/>
      <c r="API76" s="649"/>
      <c r="APJ76" s="649"/>
      <c r="APK76" s="649"/>
      <c r="APL76" s="649"/>
      <c r="APM76" s="649"/>
      <c r="APN76" s="649"/>
      <c r="APO76" s="649"/>
      <c r="APP76" s="649"/>
      <c r="APQ76" s="649"/>
      <c r="APR76" s="649"/>
      <c r="APS76" s="649"/>
      <c r="APT76" s="649"/>
      <c r="APU76" s="649"/>
      <c r="APV76" s="649"/>
      <c r="APW76" s="649"/>
      <c r="APX76" s="649"/>
      <c r="APY76" s="649"/>
      <c r="APZ76" s="649"/>
      <c r="AQA76" s="649"/>
      <c r="AQB76" s="649"/>
      <c r="AQC76" s="649"/>
      <c r="AQD76" s="649"/>
      <c r="AQE76" s="649"/>
      <c r="AQF76" s="649"/>
      <c r="AQG76" s="649"/>
      <c r="AQH76" s="649"/>
      <c r="AQI76" s="649"/>
      <c r="AQJ76" s="649"/>
      <c r="AQK76" s="649"/>
      <c r="AQL76" s="649"/>
      <c r="AQM76" s="649"/>
      <c r="AQN76" s="649"/>
      <c r="AQO76" s="649"/>
      <c r="AQP76" s="649"/>
      <c r="AQQ76" s="649"/>
      <c r="AQR76" s="649"/>
      <c r="AQS76" s="649"/>
      <c r="AQT76" s="649"/>
      <c r="AQU76" s="649"/>
      <c r="AQV76" s="649"/>
      <c r="AQW76" s="649"/>
      <c r="AQX76" s="649"/>
      <c r="AQY76" s="649"/>
      <c r="AQZ76" s="649"/>
      <c r="ARA76" s="649"/>
      <c r="ARB76" s="649"/>
      <c r="ARC76" s="649"/>
      <c r="ARD76" s="649"/>
      <c r="ARE76" s="649"/>
      <c r="ARF76" s="649"/>
      <c r="ARG76" s="649"/>
      <c r="ARH76" s="649"/>
      <c r="ARI76" s="649"/>
      <c r="ARJ76" s="649"/>
      <c r="ARK76" s="649"/>
      <c r="ARL76" s="649"/>
      <c r="ARM76" s="649"/>
      <c r="ARN76" s="649"/>
      <c r="ARO76" s="649"/>
      <c r="ARP76" s="649"/>
      <c r="ARQ76" s="649"/>
      <c r="ARR76" s="649"/>
      <c r="ARS76" s="649"/>
      <c r="ART76" s="649"/>
      <c r="ARU76" s="649"/>
      <c r="ARV76" s="649"/>
      <c r="ARW76" s="649"/>
      <c r="ARX76" s="649"/>
      <c r="ARY76" s="649"/>
      <c r="ARZ76" s="649"/>
      <c r="ASA76" s="649"/>
      <c r="ASB76" s="649"/>
      <c r="ASC76" s="649"/>
      <c r="ASD76" s="649"/>
      <c r="ASE76" s="649"/>
      <c r="ASF76" s="649"/>
      <c r="ASG76" s="649"/>
      <c r="ASH76" s="649"/>
      <c r="ASI76" s="649"/>
      <c r="ASJ76" s="649"/>
      <c r="ASK76" s="649"/>
      <c r="ASL76" s="649"/>
      <c r="ASM76" s="649"/>
      <c r="ASN76" s="649"/>
      <c r="ASO76" s="649"/>
      <c r="ASP76" s="649"/>
      <c r="ASQ76" s="649"/>
      <c r="ASR76" s="649"/>
      <c r="ASS76" s="649"/>
      <c r="AST76" s="649"/>
      <c r="ASU76" s="649"/>
      <c r="ASV76" s="649"/>
      <c r="ASW76" s="649"/>
      <c r="ASX76" s="649"/>
      <c r="ASY76" s="649"/>
      <c r="ASZ76" s="649"/>
      <c r="ATA76" s="649"/>
      <c r="ATB76" s="649"/>
      <c r="ATC76" s="649"/>
      <c r="ATD76" s="649"/>
      <c r="ATE76" s="649"/>
      <c r="ATF76" s="649"/>
      <c r="ATG76" s="649"/>
      <c r="ATH76" s="649"/>
      <c r="ATI76" s="649"/>
      <c r="ATJ76" s="649"/>
      <c r="ATK76" s="649"/>
      <c r="ATL76" s="649"/>
      <c r="ATM76" s="649"/>
      <c r="ATN76" s="649"/>
      <c r="ATO76" s="649"/>
      <c r="ATP76" s="649"/>
      <c r="ATQ76" s="649"/>
      <c r="ATR76" s="649"/>
      <c r="ATS76" s="649"/>
      <c r="ATT76" s="649"/>
      <c r="ATU76" s="649"/>
      <c r="ATV76" s="649"/>
      <c r="ATW76" s="649"/>
      <c r="ATX76" s="649"/>
      <c r="ATY76" s="649"/>
      <c r="ATZ76" s="649"/>
      <c r="AUA76" s="649"/>
      <c r="AUB76" s="649"/>
      <c r="AUC76" s="649"/>
      <c r="AUD76" s="649"/>
      <c r="AUE76" s="649"/>
      <c r="AUF76" s="649"/>
      <c r="AUG76" s="649"/>
      <c r="AUH76" s="649"/>
      <c r="AUI76" s="649"/>
      <c r="AUJ76" s="649"/>
      <c r="AUK76" s="649"/>
      <c r="AUL76" s="649"/>
      <c r="AUM76" s="649"/>
      <c r="AUN76" s="649"/>
      <c r="AUO76" s="649"/>
      <c r="AUP76" s="649"/>
      <c r="AUQ76" s="649"/>
      <c r="AUR76" s="649"/>
      <c r="AUS76" s="649"/>
      <c r="AUT76" s="649"/>
      <c r="AUU76" s="649"/>
      <c r="AUV76" s="649"/>
      <c r="AUW76" s="649"/>
      <c r="AUX76" s="649"/>
      <c r="AUY76" s="649"/>
      <c r="AUZ76" s="649"/>
      <c r="AVA76" s="649"/>
      <c r="AVB76" s="649"/>
      <c r="AVC76" s="649"/>
      <c r="AVD76" s="649"/>
      <c r="AVE76" s="649"/>
      <c r="AVF76" s="649"/>
      <c r="AVG76" s="649"/>
      <c r="AVH76" s="649"/>
      <c r="AVI76" s="649"/>
      <c r="AVJ76" s="649"/>
      <c r="AVK76" s="649"/>
      <c r="AVL76" s="649"/>
      <c r="AVM76" s="649"/>
      <c r="AVN76" s="649"/>
      <c r="AVO76" s="649"/>
      <c r="AVP76" s="649"/>
      <c r="AVQ76" s="649"/>
      <c r="AVR76" s="649"/>
      <c r="AVS76" s="649"/>
      <c r="AVT76" s="649"/>
      <c r="AVU76" s="649"/>
      <c r="AVV76" s="649"/>
      <c r="AVW76" s="649"/>
      <c r="AVX76" s="649"/>
      <c r="AVY76" s="649"/>
      <c r="AVZ76" s="649"/>
      <c r="AWA76" s="649"/>
      <c r="AWB76" s="649"/>
      <c r="AWC76" s="649"/>
      <c r="AWD76" s="649"/>
      <c r="AWE76" s="649"/>
      <c r="AWF76" s="649"/>
      <c r="AWG76" s="649"/>
      <c r="AWH76" s="649"/>
      <c r="AWI76" s="649"/>
      <c r="AWJ76" s="649"/>
      <c r="AWK76" s="649"/>
      <c r="AWL76" s="649"/>
      <c r="AWM76" s="649"/>
      <c r="AWN76" s="649"/>
      <c r="AWO76" s="649"/>
      <c r="AWP76" s="649"/>
      <c r="AWQ76" s="649"/>
      <c r="AWR76" s="649"/>
      <c r="AWS76" s="649"/>
      <c r="AWT76" s="649"/>
      <c r="AWU76" s="649"/>
      <c r="AWV76" s="649"/>
      <c r="AWW76" s="649"/>
      <c r="AWX76" s="649"/>
      <c r="AWY76" s="649"/>
      <c r="AWZ76" s="649"/>
      <c r="AXA76" s="649"/>
      <c r="AXB76" s="649"/>
      <c r="AXC76" s="649"/>
      <c r="AXD76" s="649"/>
      <c r="AXE76" s="649"/>
      <c r="AXF76" s="649"/>
      <c r="AXG76" s="649"/>
      <c r="AXH76" s="649"/>
      <c r="AXI76" s="649"/>
      <c r="AXJ76" s="649"/>
      <c r="AXK76" s="649"/>
      <c r="AXL76" s="649"/>
      <c r="AXM76" s="649"/>
      <c r="AXN76" s="649"/>
      <c r="AXO76" s="649"/>
      <c r="AXP76" s="649"/>
      <c r="AXQ76" s="649"/>
      <c r="AXR76" s="649"/>
      <c r="AXS76" s="649"/>
      <c r="AXT76" s="649"/>
      <c r="AXU76" s="649"/>
      <c r="AXV76" s="649"/>
      <c r="AXW76" s="649"/>
      <c r="AXX76" s="649"/>
      <c r="AXY76" s="649"/>
      <c r="AXZ76" s="649"/>
      <c r="AYA76" s="649"/>
      <c r="AYB76" s="649"/>
      <c r="AYC76" s="649"/>
      <c r="AYD76" s="649"/>
      <c r="AYE76" s="649"/>
      <c r="AYF76" s="649"/>
      <c r="AYG76" s="649"/>
      <c r="AYH76" s="649"/>
      <c r="AYI76" s="649"/>
      <c r="AYJ76" s="649"/>
      <c r="AYK76" s="649"/>
      <c r="AYL76" s="649"/>
      <c r="AYM76" s="649"/>
      <c r="AYN76" s="649"/>
      <c r="AYO76" s="649"/>
      <c r="AYP76" s="649"/>
      <c r="AYQ76" s="649"/>
      <c r="AYR76" s="649"/>
      <c r="AYS76" s="649"/>
      <c r="AYT76" s="649"/>
      <c r="AYU76" s="649"/>
      <c r="AYV76" s="649"/>
      <c r="AYW76" s="649"/>
      <c r="AYX76" s="649"/>
      <c r="AYY76" s="649"/>
      <c r="AYZ76" s="649"/>
      <c r="AZA76" s="649"/>
      <c r="AZB76" s="649"/>
      <c r="AZC76" s="649"/>
      <c r="AZD76" s="649"/>
      <c r="AZE76" s="649"/>
      <c r="AZF76" s="649"/>
      <c r="AZG76" s="649"/>
      <c r="AZH76" s="649"/>
      <c r="AZI76" s="649"/>
      <c r="AZJ76" s="649"/>
      <c r="AZK76" s="649"/>
      <c r="AZL76" s="649"/>
      <c r="AZM76" s="649"/>
      <c r="AZN76" s="649"/>
      <c r="AZO76" s="649"/>
      <c r="AZP76" s="649"/>
      <c r="AZQ76" s="649"/>
      <c r="AZR76" s="649"/>
      <c r="AZS76" s="649"/>
      <c r="AZT76" s="649"/>
      <c r="AZU76" s="649"/>
      <c r="AZV76" s="649"/>
      <c r="AZW76" s="649"/>
      <c r="AZX76" s="649"/>
      <c r="AZY76" s="649"/>
      <c r="AZZ76" s="649"/>
      <c r="BAA76" s="649"/>
      <c r="BAB76" s="649"/>
      <c r="BAC76" s="649"/>
      <c r="BAD76" s="649"/>
      <c r="BAE76" s="649"/>
      <c r="BAF76" s="649"/>
      <c r="BAG76" s="649"/>
      <c r="BAH76" s="649"/>
      <c r="BAI76" s="649"/>
      <c r="BAJ76" s="649"/>
      <c r="BAK76" s="649"/>
      <c r="BAL76" s="649"/>
      <c r="BAM76" s="649"/>
      <c r="BAN76" s="649"/>
      <c r="BAO76" s="649"/>
      <c r="BAP76" s="649"/>
      <c r="BAQ76" s="649"/>
      <c r="BAR76" s="649"/>
      <c r="BAS76" s="649"/>
      <c r="BAT76" s="649"/>
      <c r="BAU76" s="649"/>
      <c r="BAV76" s="649"/>
      <c r="BAW76" s="649"/>
      <c r="BAX76" s="649"/>
      <c r="BAY76" s="649"/>
      <c r="BAZ76" s="649"/>
      <c r="BBA76" s="649"/>
      <c r="BBB76" s="649"/>
      <c r="BBC76" s="649"/>
      <c r="BBD76" s="649"/>
      <c r="BBE76" s="649"/>
      <c r="BBF76" s="649"/>
      <c r="BBG76" s="649"/>
      <c r="BBH76" s="649"/>
      <c r="BBI76" s="649"/>
      <c r="BBJ76" s="649"/>
      <c r="BBK76" s="649"/>
      <c r="BBL76" s="649"/>
      <c r="BBM76" s="649"/>
      <c r="BBN76" s="649"/>
      <c r="BBO76" s="649"/>
      <c r="BBP76" s="649"/>
      <c r="BBQ76" s="649"/>
      <c r="BBR76" s="649"/>
      <c r="BBS76" s="649"/>
      <c r="BBT76" s="649"/>
      <c r="BBU76" s="649"/>
      <c r="BBV76" s="649"/>
      <c r="BBW76" s="649"/>
      <c r="BBX76" s="649"/>
      <c r="BBY76" s="649"/>
      <c r="BBZ76" s="649"/>
      <c r="BCA76" s="649"/>
      <c r="BCB76" s="649"/>
      <c r="BCC76" s="649"/>
      <c r="BCD76" s="649"/>
      <c r="BCE76" s="649"/>
      <c r="BCF76" s="649"/>
      <c r="BCG76" s="649"/>
      <c r="BCH76" s="649"/>
      <c r="BCI76" s="649"/>
      <c r="BCJ76" s="649"/>
      <c r="BCK76" s="649"/>
      <c r="BCL76" s="649"/>
      <c r="BCM76" s="649"/>
      <c r="BCN76" s="649"/>
      <c r="BCO76" s="649"/>
      <c r="BCP76" s="649"/>
      <c r="BCQ76" s="649"/>
      <c r="BCR76" s="649"/>
      <c r="BCS76" s="649"/>
      <c r="BCT76" s="649"/>
      <c r="BCU76" s="649"/>
      <c r="BCV76" s="649"/>
      <c r="BCW76" s="649"/>
      <c r="BCX76" s="649"/>
      <c r="BCY76" s="649"/>
      <c r="BCZ76" s="649"/>
      <c r="BDA76" s="649"/>
      <c r="BDB76" s="649"/>
      <c r="BDC76" s="649"/>
      <c r="BDD76" s="649"/>
      <c r="BDE76" s="649"/>
      <c r="BDF76" s="649"/>
      <c r="BDG76" s="649"/>
      <c r="BDH76" s="649"/>
      <c r="BDI76" s="649"/>
      <c r="BDJ76" s="649"/>
      <c r="BDK76" s="649"/>
      <c r="BDL76" s="649"/>
      <c r="BDM76" s="649"/>
      <c r="BDN76" s="649"/>
      <c r="BDO76" s="649"/>
      <c r="BDP76" s="649"/>
      <c r="BDQ76" s="649"/>
      <c r="BDR76" s="649"/>
      <c r="BDS76" s="649"/>
      <c r="BDT76" s="649"/>
      <c r="BDU76" s="649"/>
      <c r="BDV76" s="649"/>
      <c r="BDW76" s="649"/>
      <c r="BDX76" s="649"/>
      <c r="BDY76" s="649"/>
      <c r="BDZ76" s="649"/>
      <c r="BEA76" s="649"/>
      <c r="BEB76" s="649"/>
      <c r="BEC76" s="649"/>
      <c r="BED76" s="649"/>
      <c r="BEE76" s="649"/>
      <c r="BEF76" s="649"/>
      <c r="BEG76" s="649"/>
      <c r="BEH76" s="649"/>
      <c r="BEI76" s="649"/>
      <c r="BEJ76" s="649"/>
      <c r="BEK76" s="649"/>
      <c r="BEL76" s="649"/>
      <c r="BEM76" s="649"/>
      <c r="BEN76" s="649"/>
      <c r="BEO76" s="649"/>
      <c r="BEP76" s="649"/>
      <c r="BEQ76" s="649"/>
      <c r="BER76" s="649"/>
      <c r="BES76" s="649"/>
      <c r="BET76" s="649"/>
      <c r="BEU76" s="649"/>
      <c r="BEV76" s="649"/>
      <c r="BEW76" s="649"/>
      <c r="BEX76" s="649"/>
      <c r="BEY76" s="649"/>
      <c r="BEZ76" s="649"/>
      <c r="BFA76" s="649"/>
      <c r="BFB76" s="649"/>
      <c r="BFC76" s="649"/>
      <c r="BFD76" s="649"/>
      <c r="BFE76" s="649"/>
      <c r="BFF76" s="649"/>
      <c r="BFG76" s="649"/>
      <c r="BFH76" s="649"/>
      <c r="BFI76" s="649"/>
      <c r="BFJ76" s="649"/>
      <c r="BFK76" s="649"/>
      <c r="BFL76" s="649"/>
      <c r="BFM76" s="649"/>
      <c r="BFN76" s="649"/>
      <c r="BFO76" s="649"/>
      <c r="BFP76" s="649"/>
      <c r="BFQ76" s="649"/>
      <c r="BFR76" s="649"/>
      <c r="BFS76" s="649"/>
      <c r="BFT76" s="649"/>
      <c r="BFU76" s="649"/>
      <c r="BFV76" s="649"/>
      <c r="BFW76" s="649"/>
      <c r="BFX76" s="649"/>
      <c r="BFY76" s="649"/>
      <c r="BFZ76" s="649"/>
      <c r="BGA76" s="649"/>
      <c r="BGB76" s="649"/>
      <c r="BGC76" s="649"/>
      <c r="BGD76" s="649"/>
      <c r="BGE76" s="649"/>
      <c r="BGF76" s="649"/>
      <c r="BGG76" s="649"/>
      <c r="BGH76" s="649"/>
      <c r="BGI76" s="649"/>
      <c r="BGJ76" s="649"/>
      <c r="BGK76" s="649"/>
      <c r="BGL76" s="649"/>
      <c r="BGM76" s="649"/>
      <c r="BGN76" s="649"/>
      <c r="BGO76" s="649"/>
      <c r="BGP76" s="649"/>
      <c r="BGQ76" s="649"/>
      <c r="BGR76" s="649"/>
      <c r="BGS76" s="649"/>
      <c r="BGT76" s="649"/>
      <c r="BGU76" s="649"/>
      <c r="BGV76" s="649"/>
      <c r="BGW76" s="649"/>
      <c r="BGX76" s="649"/>
      <c r="BGY76" s="649"/>
      <c r="BGZ76" s="649"/>
      <c r="BHA76" s="649"/>
      <c r="BHB76" s="649"/>
      <c r="BHC76" s="649"/>
      <c r="BHD76" s="649"/>
      <c r="BHE76" s="649"/>
      <c r="BHF76" s="649"/>
      <c r="BHG76" s="649"/>
      <c r="BHH76" s="649"/>
      <c r="BHI76" s="649"/>
      <c r="BHJ76" s="649"/>
      <c r="BHK76" s="649"/>
      <c r="BHL76" s="649"/>
      <c r="BHM76" s="649"/>
      <c r="BHN76" s="649"/>
      <c r="BHO76" s="649"/>
      <c r="BHP76" s="649"/>
      <c r="BHQ76" s="649"/>
      <c r="BHR76" s="649"/>
      <c r="BHS76" s="649"/>
      <c r="BHT76" s="649"/>
      <c r="BHU76" s="649"/>
      <c r="BHV76" s="649"/>
      <c r="BHW76" s="649"/>
      <c r="BHX76" s="649"/>
      <c r="BHY76" s="649"/>
      <c r="BHZ76" s="649"/>
      <c r="BIA76" s="649"/>
      <c r="BIB76" s="649"/>
      <c r="BIC76" s="649"/>
      <c r="BID76" s="649"/>
      <c r="BIE76" s="649"/>
      <c r="BIF76" s="649"/>
      <c r="BIG76" s="649"/>
      <c r="BIH76" s="649"/>
      <c r="BII76" s="649"/>
      <c r="BIJ76" s="649"/>
      <c r="BIK76" s="649"/>
      <c r="BIL76" s="649"/>
      <c r="BIM76" s="649"/>
      <c r="BIN76" s="649"/>
      <c r="BIO76" s="649"/>
      <c r="BIP76" s="649"/>
      <c r="BIQ76" s="649"/>
      <c r="BIR76" s="649"/>
      <c r="BIS76" s="649"/>
      <c r="BIT76" s="649"/>
      <c r="BIU76" s="649"/>
      <c r="BIV76" s="649"/>
      <c r="BIW76" s="649"/>
      <c r="BIX76" s="649"/>
      <c r="BIY76" s="649"/>
      <c r="BIZ76" s="649"/>
      <c r="BJA76" s="649"/>
      <c r="BJB76" s="649"/>
      <c r="BJC76" s="649"/>
      <c r="BJD76" s="649"/>
      <c r="BJE76" s="649"/>
      <c r="BJF76" s="649"/>
      <c r="BJG76" s="649"/>
      <c r="BJH76" s="649"/>
      <c r="BJI76" s="649"/>
      <c r="BJJ76" s="649"/>
      <c r="BJK76" s="649"/>
      <c r="BJL76" s="649"/>
      <c r="BJM76" s="649"/>
      <c r="BJN76" s="649"/>
      <c r="BJO76" s="649"/>
      <c r="BJP76" s="649"/>
      <c r="BJQ76" s="649"/>
      <c r="BJR76" s="649"/>
      <c r="BJS76" s="649"/>
      <c r="BJT76" s="649"/>
      <c r="BJU76" s="649"/>
      <c r="BJV76" s="649"/>
      <c r="BJW76" s="649"/>
      <c r="BJX76" s="649"/>
      <c r="BJY76" s="649"/>
      <c r="BJZ76" s="649"/>
      <c r="BKA76" s="649"/>
      <c r="BKB76" s="649"/>
      <c r="BKC76" s="649"/>
      <c r="BKD76" s="649"/>
      <c r="BKE76" s="649"/>
      <c r="BKF76" s="649"/>
      <c r="BKG76" s="649"/>
      <c r="BKH76" s="649"/>
      <c r="BKI76" s="649"/>
      <c r="BKJ76" s="649"/>
      <c r="BKK76" s="649"/>
      <c r="BKL76" s="649"/>
      <c r="BKM76" s="649"/>
      <c r="BKN76" s="649"/>
      <c r="BKO76" s="649"/>
      <c r="BKP76" s="649"/>
      <c r="BKQ76" s="649"/>
      <c r="BKR76" s="649"/>
      <c r="BKS76" s="649"/>
      <c r="BKT76" s="649"/>
      <c r="BKU76" s="649"/>
      <c r="BKV76" s="649"/>
      <c r="BKW76" s="649"/>
      <c r="BKX76" s="649"/>
      <c r="BKY76" s="649"/>
      <c r="BKZ76" s="649"/>
      <c r="BLA76" s="649"/>
      <c r="BLB76" s="649"/>
      <c r="BLC76" s="649"/>
      <c r="BLD76" s="649"/>
      <c r="BLE76" s="649"/>
      <c r="BLF76" s="649"/>
      <c r="BLG76" s="649"/>
      <c r="BLH76" s="649"/>
      <c r="BLI76" s="649"/>
      <c r="BLJ76" s="649"/>
      <c r="BLK76" s="649"/>
      <c r="BLL76" s="649"/>
      <c r="BLM76" s="649"/>
      <c r="BLN76" s="649"/>
      <c r="BLO76" s="649"/>
      <c r="BLP76" s="649"/>
      <c r="BLQ76" s="649"/>
      <c r="BLR76" s="649"/>
      <c r="BLS76" s="649"/>
      <c r="BLT76" s="649"/>
      <c r="BLU76" s="649"/>
      <c r="BLV76" s="649"/>
      <c r="BLW76" s="649"/>
      <c r="BLX76" s="649"/>
      <c r="BLY76" s="649"/>
      <c r="BLZ76" s="649"/>
      <c r="BMA76" s="649"/>
      <c r="BMB76" s="649"/>
      <c r="BMC76" s="649"/>
      <c r="BMD76" s="649"/>
      <c r="BME76" s="649"/>
      <c r="BMF76" s="649"/>
      <c r="BMG76" s="649"/>
      <c r="BMH76" s="649"/>
      <c r="BMI76" s="649"/>
      <c r="BMJ76" s="649"/>
      <c r="BMK76" s="649"/>
      <c r="BML76" s="649"/>
      <c r="BMM76" s="649"/>
      <c r="BMN76" s="649"/>
      <c r="BMO76" s="649"/>
      <c r="BMP76" s="649"/>
      <c r="BMQ76" s="649"/>
      <c r="BMR76" s="649"/>
      <c r="BMS76" s="649"/>
      <c r="BMT76" s="649"/>
      <c r="BMU76" s="649"/>
      <c r="BMV76" s="649"/>
      <c r="BMW76" s="649"/>
      <c r="BMX76" s="649"/>
      <c r="BMY76" s="649"/>
      <c r="BMZ76" s="649"/>
      <c r="BNA76" s="649"/>
      <c r="BNB76" s="649"/>
      <c r="BNC76" s="649"/>
      <c r="BND76" s="649"/>
      <c r="BNE76" s="649"/>
      <c r="BNF76" s="649"/>
      <c r="BNG76" s="649"/>
      <c r="BNH76" s="649"/>
      <c r="BNI76" s="649"/>
      <c r="BNJ76" s="649"/>
      <c r="BNK76" s="649"/>
      <c r="BNL76" s="649"/>
      <c r="BNM76" s="649"/>
      <c r="BNN76" s="649"/>
      <c r="BNO76" s="649"/>
      <c r="BNP76" s="649"/>
      <c r="BNQ76" s="649"/>
      <c r="BNR76" s="649"/>
      <c r="BNS76" s="649"/>
      <c r="BNT76" s="649"/>
      <c r="BNU76" s="649"/>
      <c r="BNV76" s="649"/>
      <c r="BNW76" s="649"/>
      <c r="BNX76" s="649"/>
      <c r="BNY76" s="649"/>
      <c r="BNZ76" s="649"/>
      <c r="BOA76" s="649"/>
      <c r="BOB76" s="649"/>
      <c r="BOC76" s="649"/>
      <c r="BOD76" s="649"/>
      <c r="BOE76" s="649"/>
      <c r="BOF76" s="649"/>
      <c r="BOG76" s="649"/>
      <c r="BOH76" s="649"/>
      <c r="BOI76" s="649"/>
      <c r="BOJ76" s="649"/>
      <c r="BOK76" s="649"/>
      <c r="BOL76" s="649"/>
      <c r="BOM76" s="649"/>
      <c r="BON76" s="649"/>
      <c r="BOO76" s="649"/>
      <c r="BOP76" s="649"/>
      <c r="BOQ76" s="649"/>
      <c r="BOR76" s="649"/>
      <c r="BOS76" s="649"/>
      <c r="BOT76" s="649"/>
      <c r="BOU76" s="649"/>
      <c r="BOV76" s="649"/>
      <c r="BOW76" s="649"/>
      <c r="BOX76" s="649"/>
      <c r="BOY76" s="649"/>
      <c r="BOZ76" s="649"/>
      <c r="BPA76" s="649"/>
      <c r="BPB76" s="649"/>
      <c r="BPC76" s="649"/>
      <c r="BPD76" s="649"/>
      <c r="BPE76" s="649"/>
      <c r="BPF76" s="649"/>
      <c r="BPG76" s="649"/>
      <c r="BPH76" s="649"/>
      <c r="BPI76" s="649"/>
      <c r="BPJ76" s="649"/>
      <c r="BPK76" s="649"/>
      <c r="BPL76" s="649"/>
      <c r="BPM76" s="649"/>
      <c r="BPN76" s="649"/>
      <c r="BPO76" s="649"/>
      <c r="BPP76" s="649"/>
      <c r="BPQ76" s="649"/>
      <c r="BPR76" s="649"/>
      <c r="BPS76" s="649"/>
      <c r="BPT76" s="649"/>
      <c r="BPU76" s="649"/>
      <c r="BPV76" s="649"/>
      <c r="BPW76" s="649"/>
      <c r="BPX76" s="649"/>
      <c r="BPY76" s="649"/>
      <c r="BPZ76" s="649"/>
      <c r="BQA76" s="649"/>
      <c r="BQB76" s="649"/>
      <c r="BQC76" s="649"/>
      <c r="BQD76" s="649"/>
      <c r="BQE76" s="649"/>
      <c r="BQF76" s="649"/>
      <c r="BQG76" s="649"/>
      <c r="BQH76" s="649"/>
      <c r="BQI76" s="649"/>
      <c r="BQJ76" s="649"/>
      <c r="BQK76" s="649"/>
      <c r="BQL76" s="649"/>
      <c r="BQM76" s="649"/>
      <c r="BQN76" s="649"/>
      <c r="BQO76" s="649"/>
      <c r="BQP76" s="649"/>
      <c r="BQQ76" s="649"/>
      <c r="BQR76" s="649"/>
      <c r="BQS76" s="649"/>
      <c r="BQT76" s="649"/>
      <c r="BQU76" s="649"/>
      <c r="BQV76" s="649"/>
      <c r="BQW76" s="649"/>
      <c r="BQX76" s="649"/>
      <c r="BQY76" s="649"/>
      <c r="BQZ76" s="649"/>
      <c r="BRA76" s="649"/>
      <c r="BRB76" s="649"/>
      <c r="BRC76" s="649"/>
      <c r="BRD76" s="649"/>
      <c r="BRE76" s="649"/>
      <c r="BRF76" s="649"/>
      <c r="BRG76" s="649"/>
      <c r="BRH76" s="649"/>
      <c r="BRI76" s="649"/>
      <c r="BRJ76" s="649"/>
      <c r="BRK76" s="649"/>
      <c r="BRL76" s="649"/>
      <c r="BRM76" s="649"/>
      <c r="BRN76" s="649"/>
      <c r="BRO76" s="649"/>
      <c r="BRP76" s="649"/>
      <c r="BRQ76" s="649"/>
      <c r="BRR76" s="649"/>
      <c r="BRS76" s="649"/>
      <c r="BRT76" s="649"/>
      <c r="BRU76" s="649"/>
      <c r="BRV76" s="649"/>
      <c r="BRW76" s="649"/>
      <c r="BRX76" s="649"/>
      <c r="BRY76" s="649"/>
      <c r="BRZ76" s="649"/>
      <c r="BSA76" s="649"/>
      <c r="BSB76" s="649"/>
      <c r="BSC76" s="649"/>
      <c r="BSD76" s="649"/>
      <c r="BSE76" s="649"/>
      <c r="BSF76" s="649"/>
      <c r="BSG76" s="649"/>
      <c r="BSH76" s="649"/>
      <c r="BSI76" s="649"/>
      <c r="BSJ76" s="649"/>
      <c r="BSK76" s="649"/>
      <c r="BSL76" s="649"/>
      <c r="BSM76" s="649"/>
      <c r="BSN76" s="649"/>
      <c r="BSO76" s="649"/>
      <c r="BSP76" s="649"/>
      <c r="BSQ76" s="649"/>
      <c r="BSR76" s="649"/>
      <c r="BSS76" s="649"/>
      <c r="BST76" s="649"/>
      <c r="BSU76" s="649"/>
      <c r="BSV76" s="649"/>
      <c r="BSW76" s="649"/>
      <c r="BSX76" s="649"/>
      <c r="BSY76" s="649"/>
      <c r="BSZ76" s="649"/>
      <c r="BTA76" s="649"/>
      <c r="BTB76" s="649"/>
      <c r="BTC76" s="649"/>
      <c r="BTD76" s="649"/>
      <c r="BTE76" s="649"/>
      <c r="BTF76" s="649"/>
      <c r="BTG76" s="649"/>
      <c r="BTH76" s="649"/>
      <c r="BTI76" s="649"/>
      <c r="BTJ76" s="649"/>
      <c r="BTK76" s="649"/>
      <c r="BTL76" s="649"/>
      <c r="BTM76" s="649"/>
      <c r="BTN76" s="649"/>
      <c r="BTO76" s="649"/>
      <c r="BTP76" s="649"/>
      <c r="BTQ76" s="649"/>
      <c r="BTR76" s="649"/>
      <c r="BTS76" s="649"/>
      <c r="BTT76" s="649"/>
      <c r="BTU76" s="649"/>
      <c r="BTV76" s="649"/>
      <c r="BTW76" s="649"/>
      <c r="BTX76" s="649"/>
      <c r="BTY76" s="649"/>
      <c r="BTZ76" s="649"/>
      <c r="BUA76" s="649"/>
      <c r="BUB76" s="649"/>
      <c r="BUC76" s="649"/>
      <c r="BUD76" s="649"/>
      <c r="BUE76" s="649"/>
      <c r="BUF76" s="649"/>
      <c r="BUG76" s="649"/>
      <c r="BUH76" s="649"/>
      <c r="BUI76" s="649"/>
      <c r="BUJ76" s="649"/>
      <c r="BUK76" s="649"/>
      <c r="BUL76" s="649"/>
      <c r="BUM76" s="649"/>
      <c r="BUN76" s="649"/>
      <c r="BUO76" s="649"/>
      <c r="BUP76" s="649"/>
      <c r="BUQ76" s="649"/>
      <c r="BUR76" s="649"/>
      <c r="BUS76" s="649"/>
      <c r="BUT76" s="649"/>
      <c r="BUU76" s="649"/>
      <c r="BUV76" s="649"/>
      <c r="BUW76" s="649"/>
      <c r="BUX76" s="649"/>
      <c r="BUY76" s="649"/>
      <c r="BUZ76" s="649"/>
      <c r="BVA76" s="649"/>
      <c r="BVB76" s="649"/>
      <c r="BVC76" s="649"/>
      <c r="BVD76" s="649"/>
      <c r="BVE76" s="649"/>
      <c r="BVF76" s="649"/>
      <c r="BVG76" s="649"/>
      <c r="BVH76" s="649"/>
      <c r="BVI76" s="649"/>
      <c r="BVJ76" s="649"/>
      <c r="BVK76" s="649"/>
      <c r="BVL76" s="649"/>
      <c r="BVM76" s="649"/>
      <c r="BVN76" s="649"/>
      <c r="BVO76" s="649"/>
      <c r="BVP76" s="649"/>
      <c r="BVQ76" s="649"/>
      <c r="BVR76" s="649"/>
      <c r="BVS76" s="649"/>
      <c r="BVT76" s="649"/>
      <c r="BVU76" s="649"/>
      <c r="BVV76" s="649"/>
      <c r="BVW76" s="649"/>
      <c r="BVX76" s="649"/>
      <c r="BVY76" s="649"/>
      <c r="BVZ76" s="649"/>
      <c r="BWA76" s="649"/>
      <c r="BWB76" s="649"/>
      <c r="BWC76" s="649"/>
      <c r="BWD76" s="649"/>
      <c r="BWE76" s="649"/>
      <c r="BWF76" s="649"/>
      <c r="BWG76" s="649"/>
      <c r="BWH76" s="649"/>
      <c r="BWI76" s="649"/>
      <c r="BWJ76" s="649"/>
      <c r="BWK76" s="649"/>
      <c r="BWL76" s="649"/>
      <c r="BWM76" s="649"/>
      <c r="BWN76" s="649"/>
      <c r="BWO76" s="649"/>
      <c r="BWP76" s="649"/>
      <c r="BWQ76" s="649"/>
      <c r="BWR76" s="649"/>
      <c r="BWS76" s="649"/>
      <c r="BWT76" s="649"/>
      <c r="BWU76" s="649"/>
      <c r="BWV76" s="649"/>
      <c r="BWW76" s="649"/>
      <c r="BWX76" s="649"/>
      <c r="BWY76" s="649"/>
      <c r="BWZ76" s="649"/>
      <c r="BXA76" s="649"/>
      <c r="BXB76" s="649"/>
      <c r="BXC76" s="649"/>
      <c r="BXD76" s="649"/>
      <c r="BXE76" s="649"/>
      <c r="BXF76" s="649"/>
      <c r="BXG76" s="649"/>
      <c r="BXH76" s="649"/>
      <c r="BXI76" s="649"/>
      <c r="BXJ76" s="649"/>
      <c r="BXK76" s="649"/>
      <c r="BXL76" s="649"/>
      <c r="BXM76" s="649"/>
      <c r="BXN76" s="649"/>
      <c r="BXO76" s="649"/>
      <c r="BXP76" s="649"/>
      <c r="BXQ76" s="649"/>
      <c r="BXR76" s="649"/>
      <c r="BXS76" s="649"/>
      <c r="BXT76" s="649"/>
      <c r="BXU76" s="649"/>
      <c r="BXV76" s="649"/>
      <c r="BXW76" s="649"/>
      <c r="BXX76" s="649"/>
      <c r="BXY76" s="649"/>
      <c r="BXZ76" s="649"/>
      <c r="BYA76" s="649"/>
      <c r="BYB76" s="649"/>
      <c r="BYC76" s="649"/>
      <c r="BYD76" s="649"/>
      <c r="BYE76" s="649"/>
      <c r="BYF76" s="649"/>
      <c r="BYG76" s="649"/>
      <c r="BYH76" s="649"/>
      <c r="BYI76" s="649"/>
      <c r="BYJ76" s="649"/>
      <c r="BYK76" s="649"/>
      <c r="BYL76" s="649"/>
      <c r="BYM76" s="649"/>
      <c r="BYN76" s="649"/>
      <c r="BYO76" s="649"/>
      <c r="BYP76" s="649"/>
      <c r="BYQ76" s="649"/>
      <c r="BYR76" s="649"/>
      <c r="BYS76" s="649"/>
      <c r="BYT76" s="649"/>
      <c r="BYU76" s="649"/>
      <c r="BYV76" s="649"/>
      <c r="BYW76" s="649"/>
      <c r="BYX76" s="649"/>
      <c r="BYY76" s="649"/>
      <c r="BYZ76" s="649"/>
      <c r="BZA76" s="649"/>
      <c r="BZB76" s="649"/>
      <c r="BZC76" s="649"/>
      <c r="BZD76" s="649"/>
      <c r="BZE76" s="649"/>
      <c r="BZF76" s="649"/>
      <c r="BZG76" s="649"/>
      <c r="BZH76" s="649"/>
      <c r="BZI76" s="649"/>
      <c r="BZJ76" s="649"/>
      <c r="BZK76" s="649"/>
      <c r="BZL76" s="649"/>
      <c r="BZM76" s="649"/>
      <c r="BZN76" s="649"/>
      <c r="BZO76" s="649"/>
      <c r="BZP76" s="649"/>
      <c r="BZQ76" s="649"/>
      <c r="BZR76" s="649"/>
      <c r="BZS76" s="649"/>
      <c r="BZT76" s="649"/>
      <c r="BZU76" s="649"/>
      <c r="BZV76" s="649"/>
      <c r="BZW76" s="649"/>
      <c r="BZX76" s="649"/>
      <c r="BZY76" s="649"/>
      <c r="BZZ76" s="649"/>
      <c r="CAA76" s="649"/>
      <c r="CAB76" s="649"/>
      <c r="CAC76" s="649"/>
      <c r="CAD76" s="649"/>
      <c r="CAE76" s="649"/>
      <c r="CAF76" s="649"/>
      <c r="CAG76" s="649"/>
      <c r="CAH76" s="649"/>
      <c r="CAI76" s="649"/>
      <c r="CAJ76" s="649"/>
      <c r="CAK76" s="649"/>
      <c r="CAL76" s="649"/>
      <c r="CAM76" s="649"/>
      <c r="CAN76" s="649"/>
      <c r="CAO76" s="649"/>
      <c r="CAP76" s="649"/>
      <c r="CAQ76" s="649"/>
      <c r="CAR76" s="649"/>
      <c r="CAS76" s="649"/>
      <c r="CAT76" s="649"/>
      <c r="CAU76" s="649"/>
      <c r="CAV76" s="649"/>
      <c r="CAW76" s="649"/>
      <c r="CAX76" s="649"/>
      <c r="CAY76" s="649"/>
      <c r="CAZ76" s="649"/>
      <c r="CBA76" s="649"/>
      <c r="CBB76" s="649"/>
      <c r="CBC76" s="649"/>
      <c r="CBD76" s="649"/>
      <c r="CBE76" s="649"/>
      <c r="CBF76" s="649"/>
      <c r="CBG76" s="649"/>
      <c r="CBH76" s="649"/>
      <c r="CBI76" s="649"/>
      <c r="CBJ76" s="649"/>
      <c r="CBK76" s="649"/>
      <c r="CBL76" s="649"/>
      <c r="CBM76" s="649"/>
      <c r="CBN76" s="649"/>
      <c r="CBO76" s="649"/>
      <c r="CBP76" s="649"/>
      <c r="CBQ76" s="649"/>
      <c r="CBR76" s="649"/>
      <c r="CBS76" s="649"/>
      <c r="CBT76" s="649"/>
      <c r="CBU76" s="649"/>
      <c r="CBV76" s="649"/>
      <c r="CBW76" s="649"/>
      <c r="CBX76" s="649"/>
      <c r="CBY76" s="649"/>
      <c r="CBZ76" s="649"/>
      <c r="CCA76" s="649"/>
      <c r="CCB76" s="649"/>
      <c r="CCC76" s="649"/>
      <c r="CCD76" s="649"/>
      <c r="CCE76" s="649"/>
      <c r="CCF76" s="649"/>
      <c r="CCG76" s="649"/>
      <c r="CCH76" s="649"/>
      <c r="CCI76" s="649"/>
      <c r="CCJ76" s="649"/>
      <c r="CCK76" s="649"/>
      <c r="CCL76" s="649"/>
      <c r="CCM76" s="649"/>
      <c r="CCN76" s="649"/>
      <c r="CCO76" s="649"/>
      <c r="CCP76" s="649"/>
      <c r="CCQ76" s="649"/>
      <c r="CCR76" s="649"/>
      <c r="CCS76" s="649"/>
      <c r="CCT76" s="649"/>
      <c r="CCU76" s="649"/>
      <c r="CCV76" s="649"/>
      <c r="CCW76" s="649"/>
      <c r="CCX76" s="649"/>
      <c r="CCY76" s="649"/>
      <c r="CCZ76" s="649"/>
      <c r="CDA76" s="649"/>
      <c r="CDB76" s="649"/>
      <c r="CDC76" s="649"/>
      <c r="CDD76" s="649"/>
      <c r="CDE76" s="649"/>
      <c r="CDF76" s="649"/>
      <c r="CDG76" s="649"/>
      <c r="CDH76" s="649"/>
      <c r="CDI76" s="649"/>
      <c r="CDJ76" s="649"/>
      <c r="CDK76" s="649"/>
      <c r="CDL76" s="649"/>
      <c r="CDM76" s="649"/>
      <c r="CDN76" s="649"/>
      <c r="CDO76" s="649"/>
      <c r="CDP76" s="649"/>
      <c r="CDQ76" s="649"/>
      <c r="CDR76" s="649"/>
      <c r="CDS76" s="649"/>
      <c r="CDT76" s="649"/>
      <c r="CDU76" s="649"/>
      <c r="CDV76" s="649"/>
      <c r="CDW76" s="649"/>
      <c r="CDX76" s="649"/>
      <c r="CDY76" s="649"/>
      <c r="CDZ76" s="649"/>
      <c r="CEA76" s="649"/>
      <c r="CEB76" s="649"/>
      <c r="CEC76" s="649"/>
      <c r="CED76" s="649"/>
      <c r="CEE76" s="649"/>
      <c r="CEF76" s="649"/>
      <c r="CEG76" s="649"/>
      <c r="CEH76" s="649"/>
      <c r="CEI76" s="649"/>
      <c r="CEJ76" s="649"/>
      <c r="CEK76" s="649"/>
      <c r="CEL76" s="649"/>
      <c r="CEM76" s="649"/>
      <c r="CEN76" s="649"/>
      <c r="CEO76" s="649"/>
      <c r="CEP76" s="649"/>
      <c r="CEQ76" s="649"/>
      <c r="CER76" s="649"/>
      <c r="CES76" s="649"/>
      <c r="CET76" s="649"/>
      <c r="CEU76" s="649"/>
      <c r="CEV76" s="649"/>
      <c r="CEW76" s="649"/>
      <c r="CEX76" s="649"/>
      <c r="CEY76" s="649"/>
      <c r="CEZ76" s="649"/>
      <c r="CFA76" s="649"/>
      <c r="CFB76" s="649"/>
      <c r="CFC76" s="649"/>
      <c r="CFD76" s="649"/>
      <c r="CFE76" s="649"/>
      <c r="CFF76" s="649"/>
      <c r="CFG76" s="649"/>
      <c r="CFH76" s="649"/>
      <c r="CFI76" s="649"/>
      <c r="CFJ76" s="649"/>
      <c r="CFK76" s="649"/>
      <c r="CFL76" s="649"/>
      <c r="CFM76" s="649"/>
      <c r="CFN76" s="649"/>
      <c r="CFO76" s="649"/>
      <c r="CFP76" s="649"/>
      <c r="CFQ76" s="649"/>
      <c r="CFR76" s="649"/>
      <c r="CFS76" s="649"/>
      <c r="CFT76" s="649"/>
      <c r="CFU76" s="649"/>
      <c r="CFV76" s="649"/>
      <c r="CFW76" s="649"/>
      <c r="CFX76" s="649"/>
      <c r="CFY76" s="649"/>
      <c r="CFZ76" s="649"/>
      <c r="CGA76" s="649"/>
      <c r="CGB76" s="649"/>
      <c r="CGC76" s="649"/>
      <c r="CGD76" s="649"/>
      <c r="CGE76" s="649"/>
      <c r="CGF76" s="649"/>
      <c r="CGG76" s="649"/>
      <c r="CGH76" s="649"/>
      <c r="CGI76" s="649"/>
      <c r="CGJ76" s="649"/>
      <c r="CGK76" s="649"/>
      <c r="CGL76" s="649"/>
      <c r="CGM76" s="649"/>
      <c r="CGN76" s="649"/>
      <c r="CGO76" s="649"/>
      <c r="CGP76" s="649"/>
      <c r="CGQ76" s="649"/>
      <c r="CGR76" s="649"/>
      <c r="CGS76" s="649"/>
      <c r="CGT76" s="649"/>
      <c r="CGU76" s="649"/>
      <c r="CGV76" s="649"/>
      <c r="CGW76" s="649"/>
      <c r="CGX76" s="649"/>
      <c r="CGY76" s="649"/>
      <c r="CGZ76" s="649"/>
      <c r="CHA76" s="649"/>
      <c r="CHB76" s="649"/>
      <c r="CHC76" s="649"/>
      <c r="CHD76" s="649"/>
      <c r="CHE76" s="649"/>
      <c r="CHF76" s="649"/>
      <c r="CHG76" s="649"/>
      <c r="CHH76" s="649"/>
      <c r="CHI76" s="649"/>
      <c r="CHJ76" s="649"/>
      <c r="CHK76" s="649"/>
      <c r="CHL76" s="649"/>
      <c r="CHM76" s="649"/>
      <c r="CHN76" s="649"/>
      <c r="CHO76" s="649"/>
      <c r="CHP76" s="649"/>
      <c r="CHQ76" s="649"/>
      <c r="CHR76" s="649"/>
      <c r="CHS76" s="649"/>
      <c r="CHT76" s="649"/>
      <c r="CHU76" s="649"/>
      <c r="CHV76" s="649"/>
      <c r="CHW76" s="649"/>
      <c r="CHX76" s="649"/>
      <c r="CHY76" s="649"/>
      <c r="CHZ76" s="649"/>
      <c r="CIA76" s="649"/>
      <c r="CIB76" s="649"/>
      <c r="CIC76" s="649"/>
      <c r="CID76" s="649"/>
      <c r="CIE76" s="649"/>
      <c r="CIF76" s="649"/>
      <c r="CIG76" s="649"/>
      <c r="CIH76" s="649"/>
      <c r="CII76" s="649"/>
      <c r="CIJ76" s="649"/>
      <c r="CIK76" s="649"/>
      <c r="CIL76" s="649"/>
      <c r="CIM76" s="649"/>
      <c r="CIN76" s="649"/>
      <c r="CIO76" s="649"/>
      <c r="CIP76" s="649"/>
      <c r="CIQ76" s="649"/>
      <c r="CIR76" s="649"/>
      <c r="CIS76" s="649"/>
      <c r="CIT76" s="649"/>
      <c r="CIU76" s="649"/>
      <c r="CIV76" s="649"/>
      <c r="CIW76" s="649"/>
      <c r="CIX76" s="649"/>
      <c r="CIY76" s="649"/>
      <c r="CIZ76" s="649"/>
      <c r="CJA76" s="649"/>
      <c r="CJB76" s="649"/>
      <c r="CJC76" s="649"/>
      <c r="CJD76" s="649"/>
      <c r="CJE76" s="649"/>
      <c r="CJF76" s="649"/>
      <c r="CJG76" s="649"/>
      <c r="CJH76" s="649"/>
      <c r="CJI76" s="649"/>
      <c r="CJJ76" s="649"/>
      <c r="CJK76" s="649"/>
      <c r="CJL76" s="649"/>
      <c r="CJM76" s="649"/>
      <c r="CJN76" s="649"/>
      <c r="CJO76" s="649"/>
      <c r="CJP76" s="649"/>
      <c r="CJQ76" s="649"/>
      <c r="CJR76" s="649"/>
      <c r="CJS76" s="649"/>
      <c r="CJT76" s="649"/>
      <c r="CJU76" s="649"/>
      <c r="CJV76" s="649"/>
      <c r="CJW76" s="649"/>
      <c r="CJX76" s="649"/>
      <c r="CJY76" s="649"/>
      <c r="CJZ76" s="649"/>
      <c r="CKA76" s="649"/>
      <c r="CKB76" s="649"/>
      <c r="CKC76" s="649"/>
      <c r="CKD76" s="649"/>
      <c r="CKE76" s="649"/>
      <c r="CKF76" s="649"/>
      <c r="CKG76" s="649"/>
      <c r="CKH76" s="649"/>
      <c r="CKI76" s="649"/>
      <c r="CKJ76" s="649"/>
      <c r="CKK76" s="649"/>
      <c r="CKL76" s="649"/>
      <c r="CKM76" s="649"/>
      <c r="CKN76" s="649"/>
      <c r="CKO76" s="649"/>
      <c r="CKP76" s="649"/>
      <c r="CKQ76" s="649"/>
      <c r="CKR76" s="649"/>
      <c r="CKS76" s="649"/>
      <c r="CKT76" s="649"/>
      <c r="CKU76" s="649"/>
      <c r="CKV76" s="649"/>
      <c r="CKW76" s="649"/>
      <c r="CKX76" s="649"/>
      <c r="CKY76" s="649"/>
      <c r="CKZ76" s="649"/>
      <c r="CLA76" s="649"/>
      <c r="CLB76" s="649"/>
      <c r="CLC76" s="649"/>
      <c r="CLD76" s="649"/>
      <c r="CLE76" s="649"/>
      <c r="CLF76" s="649"/>
      <c r="CLG76" s="649"/>
      <c r="CLH76" s="649"/>
      <c r="CLI76" s="649"/>
      <c r="CLJ76" s="649"/>
      <c r="CLK76" s="649"/>
      <c r="CLL76" s="649"/>
      <c r="CLM76" s="649"/>
      <c r="CLN76" s="649"/>
      <c r="CLO76" s="649"/>
      <c r="CLP76" s="649"/>
      <c r="CLQ76" s="649"/>
      <c r="CLR76" s="649"/>
      <c r="CLS76" s="649"/>
      <c r="CLT76" s="649"/>
      <c r="CLU76" s="649"/>
      <c r="CLV76" s="649"/>
      <c r="CLW76" s="649"/>
      <c r="CLX76" s="649"/>
      <c r="CLY76" s="649"/>
      <c r="CLZ76" s="649"/>
      <c r="CMA76" s="649"/>
      <c r="CMB76" s="649"/>
      <c r="CMC76" s="649"/>
      <c r="CMD76" s="649"/>
      <c r="CME76" s="649"/>
      <c r="CMF76" s="649"/>
      <c r="CMG76" s="649"/>
      <c r="CMH76" s="649"/>
      <c r="CMI76" s="649"/>
      <c r="CMJ76" s="649"/>
      <c r="CMK76" s="649"/>
      <c r="CML76" s="649"/>
      <c r="CMM76" s="649"/>
      <c r="CMN76" s="649"/>
      <c r="CMO76" s="649"/>
      <c r="CMP76" s="649"/>
      <c r="CMQ76" s="649"/>
      <c r="CMR76" s="649"/>
      <c r="CMS76" s="649"/>
      <c r="CMT76" s="649"/>
      <c r="CMU76" s="649"/>
      <c r="CMV76" s="649"/>
      <c r="CMW76" s="649"/>
      <c r="CMX76" s="649"/>
      <c r="CMY76" s="649"/>
      <c r="CMZ76" s="649"/>
      <c r="CNA76" s="649"/>
      <c r="CNB76" s="649"/>
      <c r="CNC76" s="649"/>
      <c r="CND76" s="649"/>
      <c r="CNE76" s="649"/>
      <c r="CNF76" s="649"/>
      <c r="CNG76" s="649"/>
      <c r="CNH76" s="649"/>
      <c r="CNI76" s="649"/>
      <c r="CNJ76" s="649"/>
      <c r="CNK76" s="649"/>
      <c r="CNL76" s="649"/>
      <c r="CNM76" s="649"/>
      <c r="CNN76" s="649"/>
      <c r="CNO76" s="649"/>
      <c r="CNP76" s="649"/>
      <c r="CNQ76" s="649"/>
      <c r="CNR76" s="649"/>
      <c r="CNS76" s="649"/>
      <c r="CNT76" s="649"/>
      <c r="CNU76" s="649"/>
      <c r="CNV76" s="649"/>
      <c r="CNW76" s="649"/>
      <c r="CNX76" s="649"/>
      <c r="CNY76" s="649"/>
      <c r="CNZ76" s="649"/>
      <c r="COA76" s="649"/>
      <c r="COB76" s="649"/>
      <c r="COC76" s="649"/>
      <c r="COD76" s="649"/>
      <c r="COE76" s="649"/>
      <c r="COF76" s="649"/>
      <c r="COG76" s="649"/>
      <c r="COH76" s="649"/>
      <c r="COI76" s="649"/>
      <c r="COJ76" s="649"/>
      <c r="COK76" s="649"/>
      <c r="COL76" s="649"/>
      <c r="COM76" s="649"/>
      <c r="CON76" s="649"/>
      <c r="COO76" s="649"/>
      <c r="COP76" s="649"/>
      <c r="COQ76" s="649"/>
      <c r="COR76" s="649"/>
      <c r="COS76" s="649"/>
      <c r="COT76" s="649"/>
      <c r="COU76" s="649"/>
      <c r="COV76" s="649"/>
      <c r="COW76" s="649"/>
      <c r="COX76" s="649"/>
      <c r="COY76" s="649"/>
      <c r="COZ76" s="649"/>
      <c r="CPA76" s="649"/>
      <c r="CPB76" s="649"/>
      <c r="CPC76" s="649"/>
      <c r="CPD76" s="649"/>
      <c r="CPE76" s="649"/>
      <c r="CPF76" s="649"/>
      <c r="CPG76" s="649"/>
      <c r="CPH76" s="649"/>
      <c r="CPI76" s="649"/>
      <c r="CPJ76" s="649"/>
      <c r="CPK76" s="649"/>
      <c r="CPL76" s="649"/>
      <c r="CPM76" s="649"/>
      <c r="CPN76" s="649"/>
      <c r="CPO76" s="649"/>
      <c r="CPP76" s="649"/>
      <c r="CPQ76" s="649"/>
      <c r="CPR76" s="649"/>
      <c r="CPS76" s="649"/>
      <c r="CPT76" s="649"/>
      <c r="CPU76" s="649"/>
      <c r="CPV76" s="649"/>
      <c r="CPW76" s="649"/>
      <c r="CPX76" s="649"/>
      <c r="CPY76" s="649"/>
      <c r="CPZ76" s="649"/>
      <c r="CQA76" s="649"/>
      <c r="CQB76" s="649"/>
      <c r="CQC76" s="649"/>
      <c r="CQD76" s="649"/>
      <c r="CQE76" s="649"/>
      <c r="CQF76" s="649"/>
      <c r="CQG76" s="649"/>
      <c r="CQH76" s="649"/>
      <c r="CQI76" s="649"/>
      <c r="CQJ76" s="649"/>
      <c r="CQK76" s="649"/>
      <c r="CQL76" s="649"/>
      <c r="CQM76" s="649"/>
      <c r="CQN76" s="649"/>
      <c r="CQO76" s="649"/>
      <c r="CQP76" s="649"/>
      <c r="CQQ76" s="649"/>
      <c r="CQR76" s="649"/>
      <c r="CQS76" s="649"/>
      <c r="CQT76" s="649"/>
      <c r="CQU76" s="649"/>
      <c r="CQV76" s="649"/>
      <c r="CQW76" s="649"/>
      <c r="CQX76" s="649"/>
      <c r="CQY76" s="649"/>
      <c r="CQZ76" s="649"/>
      <c r="CRA76" s="649"/>
      <c r="CRB76" s="649"/>
      <c r="CRC76" s="649"/>
      <c r="CRD76" s="649"/>
      <c r="CRE76" s="649"/>
      <c r="CRF76" s="649"/>
      <c r="CRG76" s="649"/>
      <c r="CRH76" s="649"/>
      <c r="CRI76" s="649"/>
      <c r="CRJ76" s="649"/>
      <c r="CRK76" s="649"/>
      <c r="CRL76" s="649"/>
      <c r="CRM76" s="649"/>
      <c r="CRN76" s="649"/>
      <c r="CRO76" s="649"/>
      <c r="CRP76" s="649"/>
      <c r="CRQ76" s="649"/>
      <c r="CRR76" s="649"/>
      <c r="CRS76" s="649"/>
      <c r="CRT76" s="649"/>
      <c r="CRU76" s="649"/>
      <c r="CRV76" s="649"/>
      <c r="CRW76" s="649"/>
      <c r="CRX76" s="649"/>
      <c r="CRY76" s="649"/>
      <c r="CRZ76" s="649"/>
      <c r="CSA76" s="649"/>
      <c r="CSB76" s="649"/>
      <c r="CSC76" s="649"/>
      <c r="CSD76" s="649"/>
      <c r="CSE76" s="649"/>
      <c r="CSF76" s="649"/>
      <c r="CSG76" s="649"/>
      <c r="CSH76" s="649"/>
      <c r="CSI76" s="649"/>
      <c r="CSJ76" s="649"/>
      <c r="CSK76" s="649"/>
      <c r="CSL76" s="649"/>
      <c r="CSM76" s="649"/>
      <c r="CSN76" s="649"/>
      <c r="CSO76" s="649"/>
      <c r="CSP76" s="649"/>
      <c r="CSQ76" s="649"/>
      <c r="CSR76" s="649"/>
      <c r="CSS76" s="649"/>
      <c r="CST76" s="649"/>
      <c r="CSU76" s="649"/>
      <c r="CSV76" s="649"/>
      <c r="CSW76" s="649"/>
      <c r="CSX76" s="649"/>
      <c r="CSY76" s="649"/>
      <c r="CSZ76" s="649"/>
      <c r="CTA76" s="649"/>
      <c r="CTB76" s="649"/>
      <c r="CTC76" s="649"/>
      <c r="CTD76" s="649"/>
      <c r="CTE76" s="649"/>
      <c r="CTF76" s="649"/>
      <c r="CTG76" s="649"/>
      <c r="CTH76" s="649"/>
      <c r="CTI76" s="649"/>
      <c r="CTJ76" s="649"/>
      <c r="CTK76" s="649"/>
      <c r="CTL76" s="649"/>
      <c r="CTM76" s="649"/>
      <c r="CTN76" s="649"/>
      <c r="CTO76" s="649"/>
      <c r="CTP76" s="649"/>
      <c r="CTQ76" s="649"/>
      <c r="CTR76" s="649"/>
      <c r="CTS76" s="649"/>
      <c r="CTT76" s="649"/>
      <c r="CTU76" s="649"/>
      <c r="CTV76" s="649"/>
      <c r="CTW76" s="649"/>
      <c r="CTX76" s="649"/>
      <c r="CTY76" s="649"/>
      <c r="CTZ76" s="649"/>
      <c r="CUA76" s="649"/>
      <c r="CUB76" s="649"/>
      <c r="CUC76" s="649"/>
      <c r="CUD76" s="649"/>
      <c r="CUE76" s="649"/>
      <c r="CUF76" s="649"/>
      <c r="CUG76" s="649"/>
      <c r="CUH76" s="649"/>
      <c r="CUI76" s="649"/>
      <c r="CUJ76" s="649"/>
      <c r="CUK76" s="649"/>
      <c r="CUL76" s="649"/>
      <c r="CUM76" s="649"/>
      <c r="CUN76" s="649"/>
      <c r="CUO76" s="649"/>
      <c r="CUP76" s="649"/>
      <c r="CUQ76" s="649"/>
      <c r="CUR76" s="649"/>
      <c r="CUS76" s="649"/>
      <c r="CUT76" s="649"/>
      <c r="CUU76" s="649"/>
      <c r="CUV76" s="649"/>
      <c r="CUW76" s="649"/>
      <c r="CUX76" s="649"/>
      <c r="CUY76" s="649"/>
      <c r="CUZ76" s="649"/>
      <c r="CVA76" s="649"/>
      <c r="CVB76" s="649"/>
      <c r="CVC76" s="649"/>
      <c r="CVD76" s="649"/>
      <c r="CVE76" s="649"/>
      <c r="CVF76" s="649"/>
      <c r="CVG76" s="649"/>
      <c r="CVH76" s="649"/>
      <c r="CVI76" s="649"/>
      <c r="CVJ76" s="649"/>
      <c r="CVK76" s="649"/>
      <c r="CVL76" s="649"/>
      <c r="CVM76" s="649"/>
      <c r="CVN76" s="649"/>
      <c r="CVO76" s="649"/>
      <c r="CVP76" s="649"/>
      <c r="CVQ76" s="649"/>
      <c r="CVR76" s="649"/>
      <c r="CVS76" s="649"/>
      <c r="CVT76" s="649"/>
      <c r="CVU76" s="649"/>
      <c r="CVV76" s="649"/>
      <c r="CVW76" s="649"/>
      <c r="CVX76" s="649"/>
      <c r="CVY76" s="649"/>
      <c r="CVZ76" s="649"/>
      <c r="CWA76" s="649"/>
      <c r="CWB76" s="649"/>
      <c r="CWC76" s="649"/>
      <c r="CWD76" s="649"/>
      <c r="CWE76" s="649"/>
      <c r="CWF76" s="649"/>
      <c r="CWG76" s="649"/>
      <c r="CWH76" s="649"/>
      <c r="CWI76" s="649"/>
      <c r="CWJ76" s="649"/>
      <c r="CWK76" s="649"/>
      <c r="CWL76" s="649"/>
      <c r="CWM76" s="649"/>
      <c r="CWN76" s="649"/>
      <c r="CWO76" s="649"/>
      <c r="CWP76" s="649"/>
      <c r="CWQ76" s="649"/>
      <c r="CWR76" s="649"/>
      <c r="CWS76" s="649"/>
      <c r="CWT76" s="649"/>
      <c r="CWU76" s="649"/>
      <c r="CWV76" s="649"/>
      <c r="CWW76" s="649"/>
      <c r="CWX76" s="649"/>
      <c r="CWY76" s="649"/>
      <c r="CWZ76" s="649"/>
      <c r="CXA76" s="649"/>
      <c r="CXB76" s="649"/>
      <c r="CXC76" s="649"/>
      <c r="CXD76" s="649"/>
      <c r="CXE76" s="649"/>
      <c r="CXF76" s="649"/>
      <c r="CXG76" s="649"/>
      <c r="CXH76" s="649"/>
      <c r="CXI76" s="649"/>
      <c r="CXJ76" s="649"/>
      <c r="CXK76" s="649"/>
      <c r="CXL76" s="649"/>
      <c r="CXM76" s="649"/>
      <c r="CXN76" s="649"/>
      <c r="CXO76" s="649"/>
      <c r="CXP76" s="649"/>
      <c r="CXQ76" s="649"/>
      <c r="CXR76" s="649"/>
      <c r="CXS76" s="649"/>
      <c r="CXT76" s="649"/>
      <c r="CXU76" s="649"/>
      <c r="CXV76" s="649"/>
      <c r="CXW76" s="649"/>
      <c r="CXX76" s="649"/>
      <c r="CXY76" s="649"/>
      <c r="CXZ76" s="649"/>
      <c r="CYA76" s="649"/>
      <c r="CYB76" s="649"/>
      <c r="CYC76" s="649"/>
      <c r="CYD76" s="649"/>
      <c r="CYE76" s="649"/>
      <c r="CYF76" s="649"/>
      <c r="CYG76" s="649"/>
      <c r="CYH76" s="649"/>
      <c r="CYI76" s="649"/>
      <c r="CYJ76" s="649"/>
      <c r="CYK76" s="649"/>
      <c r="CYL76" s="649"/>
      <c r="CYM76" s="649"/>
      <c r="CYN76" s="649"/>
      <c r="CYO76" s="649"/>
      <c r="CYP76" s="649"/>
      <c r="CYQ76" s="649"/>
      <c r="CYR76" s="649"/>
      <c r="CYS76" s="649"/>
      <c r="CYT76" s="649"/>
      <c r="CYU76" s="649"/>
      <c r="CYV76" s="649"/>
      <c r="CYW76" s="649"/>
      <c r="CYX76" s="649"/>
      <c r="CYY76" s="649"/>
      <c r="CYZ76" s="649"/>
      <c r="CZA76" s="649"/>
      <c r="CZB76" s="649"/>
      <c r="CZC76" s="649"/>
      <c r="CZD76" s="649"/>
      <c r="CZE76" s="649"/>
      <c r="CZF76" s="649"/>
      <c r="CZG76" s="649"/>
      <c r="CZH76" s="649"/>
      <c r="CZI76" s="649"/>
      <c r="CZJ76" s="649"/>
      <c r="CZK76" s="649"/>
      <c r="CZL76" s="649"/>
      <c r="CZM76" s="649"/>
      <c r="CZN76" s="649"/>
      <c r="CZO76" s="649"/>
      <c r="CZP76" s="649"/>
      <c r="CZQ76" s="649"/>
      <c r="CZR76" s="649"/>
      <c r="CZS76" s="649"/>
      <c r="CZT76" s="649"/>
      <c r="CZU76" s="649"/>
      <c r="CZV76" s="649"/>
      <c r="CZW76" s="649"/>
      <c r="CZX76" s="649"/>
      <c r="CZY76" s="649"/>
      <c r="CZZ76" s="649"/>
      <c r="DAA76" s="649"/>
      <c r="DAB76" s="649"/>
      <c r="DAC76" s="649"/>
      <c r="DAD76" s="649"/>
      <c r="DAE76" s="649"/>
      <c r="DAF76" s="649"/>
      <c r="DAG76" s="649"/>
      <c r="DAH76" s="649"/>
      <c r="DAI76" s="649"/>
      <c r="DAJ76" s="649"/>
      <c r="DAK76" s="649"/>
      <c r="DAL76" s="649"/>
      <c r="DAM76" s="649"/>
      <c r="DAN76" s="649"/>
      <c r="DAO76" s="649"/>
      <c r="DAP76" s="649"/>
      <c r="DAQ76" s="649"/>
      <c r="DAR76" s="649"/>
      <c r="DAS76" s="649"/>
      <c r="DAT76" s="649"/>
      <c r="DAU76" s="649"/>
      <c r="DAV76" s="649"/>
      <c r="DAW76" s="649"/>
      <c r="DAX76" s="649"/>
      <c r="DAY76" s="649"/>
      <c r="DAZ76" s="649"/>
      <c r="DBA76" s="649"/>
      <c r="DBB76" s="649"/>
      <c r="DBC76" s="649"/>
      <c r="DBD76" s="649"/>
      <c r="DBE76" s="649"/>
      <c r="DBF76" s="649"/>
      <c r="DBG76" s="649"/>
      <c r="DBH76" s="649"/>
      <c r="DBI76" s="649"/>
      <c r="DBJ76" s="649"/>
      <c r="DBK76" s="649"/>
      <c r="DBL76" s="649"/>
      <c r="DBM76" s="649"/>
      <c r="DBN76" s="649"/>
      <c r="DBO76" s="649"/>
      <c r="DBP76" s="649"/>
      <c r="DBQ76" s="649"/>
      <c r="DBR76" s="649"/>
      <c r="DBS76" s="649"/>
      <c r="DBT76" s="649"/>
      <c r="DBU76" s="649"/>
      <c r="DBV76" s="649"/>
      <c r="DBW76" s="649"/>
      <c r="DBX76" s="649"/>
      <c r="DBY76" s="649"/>
      <c r="DBZ76" s="649"/>
      <c r="DCA76" s="649"/>
      <c r="DCB76" s="649"/>
      <c r="DCC76" s="649"/>
      <c r="DCD76" s="649"/>
      <c r="DCE76" s="649"/>
      <c r="DCF76" s="649"/>
      <c r="DCG76" s="649"/>
      <c r="DCH76" s="649"/>
      <c r="DCI76" s="649"/>
      <c r="DCJ76" s="649"/>
      <c r="DCK76" s="649"/>
      <c r="DCL76" s="649"/>
      <c r="DCM76" s="649"/>
      <c r="DCN76" s="649"/>
      <c r="DCO76" s="649"/>
      <c r="DCP76" s="649"/>
      <c r="DCQ76" s="649"/>
      <c r="DCR76" s="649"/>
      <c r="DCS76" s="649"/>
      <c r="DCT76" s="649"/>
      <c r="DCU76" s="649"/>
      <c r="DCV76" s="649"/>
      <c r="DCW76" s="649"/>
      <c r="DCX76" s="649"/>
      <c r="DCY76" s="649"/>
      <c r="DCZ76" s="649"/>
      <c r="DDA76" s="649"/>
      <c r="DDB76" s="649"/>
      <c r="DDC76" s="649"/>
      <c r="DDD76" s="649"/>
      <c r="DDE76" s="649"/>
      <c r="DDF76" s="649"/>
      <c r="DDG76" s="649"/>
      <c r="DDH76" s="649"/>
      <c r="DDI76" s="649"/>
      <c r="DDJ76" s="649"/>
      <c r="DDK76" s="649"/>
      <c r="DDL76" s="649"/>
      <c r="DDM76" s="649"/>
      <c r="DDN76" s="649"/>
      <c r="DDO76" s="649"/>
      <c r="DDP76" s="649"/>
      <c r="DDQ76" s="649"/>
      <c r="DDR76" s="649"/>
      <c r="DDS76" s="649"/>
      <c r="DDT76" s="649"/>
      <c r="DDU76" s="649"/>
      <c r="DDV76" s="649"/>
      <c r="DDW76" s="649"/>
      <c r="DDX76" s="649"/>
      <c r="DDY76" s="649"/>
      <c r="DDZ76" s="649"/>
      <c r="DEA76" s="649"/>
      <c r="DEB76" s="649"/>
      <c r="DEC76" s="649"/>
      <c r="DED76" s="649"/>
      <c r="DEE76" s="649"/>
      <c r="DEF76" s="649"/>
      <c r="DEG76" s="649"/>
      <c r="DEH76" s="649"/>
      <c r="DEI76" s="649"/>
      <c r="DEJ76" s="649"/>
      <c r="DEK76" s="649"/>
      <c r="DEL76" s="649"/>
      <c r="DEM76" s="649"/>
      <c r="DEN76" s="649"/>
      <c r="DEO76" s="649"/>
      <c r="DEP76" s="649"/>
      <c r="DEQ76" s="649"/>
      <c r="DER76" s="649"/>
      <c r="DES76" s="649"/>
      <c r="DET76" s="649"/>
      <c r="DEU76" s="649"/>
      <c r="DEV76" s="649"/>
      <c r="DEW76" s="649"/>
      <c r="DEX76" s="649"/>
      <c r="DEY76" s="649"/>
      <c r="DEZ76" s="649"/>
      <c r="DFA76" s="649"/>
      <c r="DFB76" s="649"/>
      <c r="DFC76" s="649"/>
      <c r="DFD76" s="649"/>
      <c r="DFE76" s="649"/>
      <c r="DFF76" s="649"/>
      <c r="DFG76" s="649"/>
      <c r="DFH76" s="649"/>
      <c r="DFI76" s="649"/>
      <c r="DFJ76" s="649"/>
      <c r="DFK76" s="649"/>
      <c r="DFL76" s="649"/>
      <c r="DFM76" s="649"/>
      <c r="DFN76" s="649"/>
      <c r="DFO76" s="649"/>
      <c r="DFP76" s="649"/>
      <c r="DFQ76" s="649"/>
      <c r="DFR76" s="649"/>
      <c r="DFS76" s="649"/>
      <c r="DFT76" s="649"/>
      <c r="DFU76" s="649"/>
      <c r="DFV76" s="649"/>
      <c r="DFW76" s="649"/>
      <c r="DFX76" s="649"/>
      <c r="DFY76" s="649"/>
      <c r="DFZ76" s="649"/>
      <c r="DGA76" s="649"/>
      <c r="DGB76" s="649"/>
      <c r="DGC76" s="649"/>
      <c r="DGD76" s="649"/>
      <c r="DGE76" s="649"/>
      <c r="DGF76" s="649"/>
      <c r="DGG76" s="649"/>
      <c r="DGH76" s="649"/>
      <c r="DGI76" s="649"/>
      <c r="DGJ76" s="649"/>
      <c r="DGK76" s="649"/>
      <c r="DGL76" s="649"/>
      <c r="DGM76" s="649"/>
      <c r="DGN76" s="649"/>
      <c r="DGO76" s="649"/>
      <c r="DGP76" s="649"/>
      <c r="DGQ76" s="649"/>
      <c r="DGR76" s="649"/>
      <c r="DGS76" s="649"/>
      <c r="DGT76" s="649"/>
      <c r="DGU76" s="649"/>
      <c r="DGV76" s="649"/>
      <c r="DGW76" s="649"/>
      <c r="DGX76" s="649"/>
      <c r="DGY76" s="649"/>
      <c r="DGZ76" s="649"/>
      <c r="DHA76" s="649"/>
      <c r="DHB76" s="649"/>
      <c r="DHC76" s="649"/>
      <c r="DHD76" s="649"/>
      <c r="DHE76" s="649"/>
      <c r="DHF76" s="649"/>
      <c r="DHG76" s="649"/>
      <c r="DHH76" s="649"/>
      <c r="DHI76" s="649"/>
      <c r="DHJ76" s="649"/>
      <c r="DHK76" s="649"/>
      <c r="DHL76" s="649"/>
      <c r="DHM76" s="649"/>
      <c r="DHN76" s="649"/>
      <c r="DHO76" s="649"/>
      <c r="DHP76" s="649"/>
      <c r="DHQ76" s="649"/>
      <c r="DHR76" s="649"/>
      <c r="DHS76" s="649"/>
      <c r="DHT76" s="649"/>
      <c r="DHU76" s="649"/>
      <c r="DHV76" s="649"/>
      <c r="DHW76" s="649"/>
      <c r="DHX76" s="649"/>
      <c r="DHY76" s="649"/>
      <c r="DHZ76" s="649"/>
      <c r="DIA76" s="649"/>
      <c r="DIB76" s="649"/>
      <c r="DIC76" s="649"/>
      <c r="DID76" s="649"/>
      <c r="DIE76" s="649"/>
      <c r="DIF76" s="649"/>
      <c r="DIG76" s="649"/>
      <c r="DIH76" s="649"/>
      <c r="DII76" s="649"/>
      <c r="DIJ76" s="649"/>
      <c r="DIK76" s="649"/>
      <c r="DIL76" s="649"/>
      <c r="DIM76" s="649"/>
      <c r="DIN76" s="649"/>
      <c r="DIO76" s="649"/>
      <c r="DIP76" s="649"/>
      <c r="DIQ76" s="649"/>
      <c r="DIR76" s="649"/>
      <c r="DIS76" s="649"/>
      <c r="DIT76" s="649"/>
      <c r="DIU76" s="649"/>
      <c r="DIV76" s="649"/>
      <c r="DIW76" s="649"/>
      <c r="DIX76" s="649"/>
      <c r="DIY76" s="649"/>
      <c r="DIZ76" s="649"/>
      <c r="DJA76" s="649"/>
      <c r="DJB76" s="649"/>
      <c r="DJC76" s="649"/>
      <c r="DJD76" s="649"/>
      <c r="DJE76" s="649"/>
      <c r="DJF76" s="649"/>
      <c r="DJG76" s="649"/>
      <c r="DJH76" s="649"/>
      <c r="DJI76" s="649"/>
      <c r="DJJ76" s="649"/>
      <c r="DJK76" s="649"/>
      <c r="DJL76" s="649"/>
      <c r="DJM76" s="649"/>
      <c r="DJN76" s="649"/>
      <c r="DJO76" s="649"/>
      <c r="DJP76" s="649"/>
      <c r="DJQ76" s="649"/>
      <c r="DJR76" s="649"/>
      <c r="DJS76" s="649"/>
      <c r="DJT76" s="649"/>
      <c r="DJU76" s="649"/>
      <c r="DJV76" s="649"/>
      <c r="DJW76" s="649"/>
      <c r="DJX76" s="649"/>
      <c r="DJY76" s="649"/>
      <c r="DJZ76" s="649"/>
      <c r="DKA76" s="649"/>
      <c r="DKB76" s="649"/>
      <c r="DKC76" s="649"/>
      <c r="DKD76" s="649"/>
      <c r="DKE76" s="649"/>
      <c r="DKF76" s="649"/>
      <c r="DKG76" s="649"/>
      <c r="DKH76" s="649"/>
      <c r="DKI76" s="649"/>
      <c r="DKJ76" s="649"/>
      <c r="DKK76" s="649"/>
      <c r="DKL76" s="649"/>
      <c r="DKM76" s="649"/>
      <c r="DKN76" s="649"/>
      <c r="DKO76" s="649"/>
      <c r="DKP76" s="649"/>
      <c r="DKQ76" s="649"/>
      <c r="DKR76" s="649"/>
      <c r="DKS76" s="649"/>
      <c r="DKT76" s="649"/>
      <c r="DKU76" s="649"/>
      <c r="DKV76" s="649"/>
      <c r="DKW76" s="649"/>
      <c r="DKX76" s="649"/>
      <c r="DKY76" s="649"/>
      <c r="DKZ76" s="649"/>
      <c r="DLA76" s="649"/>
      <c r="DLB76" s="649"/>
      <c r="DLC76" s="649"/>
      <c r="DLD76" s="649"/>
      <c r="DLE76" s="649"/>
      <c r="DLF76" s="649"/>
      <c r="DLG76" s="649"/>
      <c r="DLH76" s="649"/>
      <c r="DLI76" s="649"/>
      <c r="DLJ76" s="649"/>
      <c r="DLK76" s="649"/>
      <c r="DLL76" s="649"/>
      <c r="DLM76" s="649"/>
      <c r="DLN76" s="649"/>
      <c r="DLO76" s="649"/>
      <c r="DLP76" s="649"/>
      <c r="DLQ76" s="649"/>
      <c r="DLR76" s="649"/>
      <c r="DLS76" s="649"/>
      <c r="DLT76" s="649"/>
      <c r="DLU76" s="649"/>
      <c r="DLV76" s="649"/>
      <c r="DLW76" s="649"/>
      <c r="DLX76" s="649"/>
      <c r="DLY76" s="649"/>
      <c r="DLZ76" s="649"/>
      <c r="DMA76" s="649"/>
      <c r="DMB76" s="649"/>
      <c r="DMC76" s="649"/>
      <c r="DMD76" s="649"/>
      <c r="DME76" s="649"/>
      <c r="DMF76" s="649"/>
      <c r="DMG76" s="649"/>
      <c r="DMH76" s="649"/>
      <c r="DMI76" s="649"/>
      <c r="DMJ76" s="649"/>
      <c r="DMK76" s="649"/>
      <c r="DML76" s="649"/>
      <c r="DMM76" s="649"/>
      <c r="DMN76" s="649"/>
      <c r="DMO76" s="649"/>
      <c r="DMP76" s="649"/>
      <c r="DMQ76" s="649"/>
      <c r="DMR76" s="649"/>
      <c r="DMS76" s="649"/>
      <c r="DMT76" s="649"/>
      <c r="DMU76" s="649"/>
      <c r="DMV76" s="649"/>
      <c r="DMW76" s="649"/>
      <c r="DMX76" s="649"/>
      <c r="DMY76" s="649"/>
      <c r="DMZ76" s="649"/>
      <c r="DNA76" s="649"/>
      <c r="DNB76" s="649"/>
      <c r="DNC76" s="649"/>
      <c r="DND76" s="649"/>
      <c r="DNE76" s="649"/>
      <c r="DNF76" s="649"/>
      <c r="DNG76" s="649"/>
      <c r="DNH76" s="649"/>
      <c r="DNI76" s="649"/>
      <c r="DNJ76" s="649"/>
      <c r="DNK76" s="649"/>
      <c r="DNL76" s="649"/>
      <c r="DNM76" s="649"/>
      <c r="DNN76" s="649"/>
      <c r="DNO76" s="649"/>
      <c r="DNP76" s="649"/>
      <c r="DNQ76" s="649"/>
      <c r="DNR76" s="649"/>
      <c r="DNS76" s="649"/>
      <c r="DNT76" s="649"/>
      <c r="DNU76" s="649"/>
      <c r="DNV76" s="649"/>
      <c r="DNW76" s="649"/>
      <c r="DNX76" s="649"/>
      <c r="DNY76" s="649"/>
      <c r="DNZ76" s="649"/>
      <c r="DOA76" s="649"/>
      <c r="DOB76" s="649"/>
      <c r="DOC76" s="649"/>
      <c r="DOD76" s="649"/>
      <c r="DOE76" s="649"/>
      <c r="DOF76" s="649"/>
      <c r="DOG76" s="649"/>
      <c r="DOH76" s="649"/>
      <c r="DOI76" s="649"/>
      <c r="DOJ76" s="649"/>
      <c r="DOK76" s="649"/>
      <c r="DOL76" s="649"/>
      <c r="DOM76" s="649"/>
      <c r="DON76" s="649"/>
      <c r="DOO76" s="649"/>
      <c r="DOP76" s="649"/>
      <c r="DOQ76" s="649"/>
      <c r="DOR76" s="649"/>
      <c r="DOS76" s="649"/>
      <c r="DOT76" s="649"/>
      <c r="DOU76" s="649"/>
      <c r="DOV76" s="649"/>
      <c r="DOW76" s="649"/>
      <c r="DOX76" s="649"/>
      <c r="DOY76" s="649"/>
      <c r="DOZ76" s="649"/>
      <c r="DPA76" s="649"/>
      <c r="DPB76" s="649"/>
      <c r="DPC76" s="649"/>
      <c r="DPD76" s="649"/>
      <c r="DPE76" s="649"/>
      <c r="DPF76" s="649"/>
      <c r="DPG76" s="649"/>
      <c r="DPH76" s="649"/>
      <c r="DPI76" s="649"/>
      <c r="DPJ76" s="649"/>
      <c r="DPK76" s="649"/>
      <c r="DPL76" s="649"/>
      <c r="DPM76" s="649"/>
      <c r="DPN76" s="649"/>
      <c r="DPO76" s="649"/>
      <c r="DPP76" s="649"/>
      <c r="DPQ76" s="649"/>
      <c r="DPR76" s="649"/>
      <c r="DPS76" s="649"/>
      <c r="DPT76" s="649"/>
      <c r="DPU76" s="649"/>
      <c r="DPV76" s="649"/>
      <c r="DPW76" s="649"/>
      <c r="DPX76" s="649"/>
      <c r="DPY76" s="649"/>
      <c r="DPZ76" s="649"/>
      <c r="DQA76" s="649"/>
      <c r="DQB76" s="649"/>
      <c r="DQC76" s="649"/>
      <c r="DQD76" s="649"/>
      <c r="DQE76" s="649"/>
      <c r="DQF76" s="649"/>
      <c r="DQG76" s="649"/>
      <c r="DQH76" s="649"/>
      <c r="DQI76" s="649"/>
      <c r="DQJ76" s="649"/>
      <c r="DQK76" s="649"/>
      <c r="DQL76" s="649"/>
      <c r="DQM76" s="649"/>
      <c r="DQN76" s="649"/>
      <c r="DQO76" s="649"/>
      <c r="DQP76" s="649"/>
      <c r="DQQ76" s="649"/>
      <c r="DQR76" s="649"/>
      <c r="DQS76" s="649"/>
      <c r="DQT76" s="649"/>
      <c r="DQU76" s="649"/>
      <c r="DQV76" s="649"/>
      <c r="DQW76" s="649"/>
      <c r="DQX76" s="649"/>
      <c r="DQY76" s="649"/>
      <c r="DQZ76" s="649"/>
      <c r="DRA76" s="649"/>
      <c r="DRB76" s="649"/>
      <c r="DRC76" s="649"/>
      <c r="DRD76" s="649"/>
      <c r="DRE76" s="649"/>
      <c r="DRF76" s="649"/>
      <c r="DRG76" s="649"/>
      <c r="DRH76" s="649"/>
      <c r="DRI76" s="649"/>
      <c r="DRJ76" s="649"/>
      <c r="DRK76" s="649"/>
      <c r="DRL76" s="649"/>
      <c r="DRM76" s="649"/>
      <c r="DRN76" s="649"/>
      <c r="DRO76" s="649"/>
      <c r="DRP76" s="649"/>
      <c r="DRQ76" s="649"/>
      <c r="DRR76" s="649"/>
      <c r="DRS76" s="649"/>
      <c r="DRT76" s="649"/>
      <c r="DRU76" s="649"/>
      <c r="DRV76" s="649"/>
      <c r="DRW76" s="649"/>
      <c r="DRX76" s="649"/>
      <c r="DRY76" s="649"/>
      <c r="DRZ76" s="649"/>
      <c r="DSA76" s="649"/>
      <c r="DSB76" s="649"/>
      <c r="DSC76" s="649"/>
      <c r="DSD76" s="649"/>
      <c r="DSE76" s="649"/>
      <c r="DSF76" s="649"/>
      <c r="DSG76" s="649"/>
      <c r="DSH76" s="649"/>
      <c r="DSI76" s="649"/>
      <c r="DSJ76" s="649"/>
      <c r="DSK76" s="649"/>
      <c r="DSL76" s="649"/>
      <c r="DSM76" s="649"/>
      <c r="DSN76" s="649"/>
      <c r="DSO76" s="649"/>
      <c r="DSP76" s="649"/>
      <c r="DSQ76" s="649"/>
      <c r="DSR76" s="649"/>
      <c r="DSS76" s="649"/>
      <c r="DST76" s="649"/>
      <c r="DSU76" s="649"/>
      <c r="DSV76" s="649"/>
      <c r="DSW76" s="649"/>
      <c r="DSX76" s="649"/>
      <c r="DSY76" s="649"/>
      <c r="DSZ76" s="649"/>
      <c r="DTA76" s="649"/>
      <c r="DTB76" s="649"/>
      <c r="DTC76" s="649"/>
      <c r="DTD76" s="649"/>
      <c r="DTE76" s="649"/>
      <c r="DTF76" s="649"/>
      <c r="DTG76" s="649"/>
      <c r="DTH76" s="649"/>
      <c r="DTI76" s="649"/>
      <c r="DTJ76" s="649"/>
      <c r="DTK76" s="649"/>
      <c r="DTL76" s="649"/>
      <c r="DTM76" s="649"/>
      <c r="DTN76" s="649"/>
      <c r="DTO76" s="649"/>
      <c r="DTP76" s="649"/>
      <c r="DTQ76" s="649"/>
      <c r="DTR76" s="649"/>
      <c r="DTS76" s="649"/>
      <c r="DTT76" s="649"/>
      <c r="DTU76" s="649"/>
      <c r="DTV76" s="649"/>
      <c r="DTW76" s="649"/>
      <c r="DTX76" s="649"/>
      <c r="DTY76" s="649"/>
      <c r="DTZ76" s="649"/>
      <c r="DUA76" s="649"/>
      <c r="DUB76" s="649"/>
      <c r="DUC76" s="649"/>
      <c r="DUD76" s="649"/>
      <c r="DUE76" s="649"/>
      <c r="DUF76" s="649"/>
      <c r="DUG76" s="649"/>
      <c r="DUH76" s="649"/>
      <c r="DUI76" s="649"/>
      <c r="DUJ76" s="649"/>
      <c r="DUK76" s="649"/>
      <c r="DUL76" s="649"/>
      <c r="DUM76" s="649"/>
      <c r="DUN76" s="649"/>
      <c r="DUO76" s="649"/>
      <c r="DUP76" s="649"/>
      <c r="DUQ76" s="649"/>
      <c r="DUR76" s="649"/>
      <c r="DUS76" s="649"/>
      <c r="DUT76" s="649"/>
      <c r="DUU76" s="649"/>
      <c r="DUV76" s="649"/>
      <c r="DUW76" s="649"/>
      <c r="DUX76" s="649"/>
      <c r="DUY76" s="649"/>
      <c r="DUZ76" s="649"/>
      <c r="DVA76" s="649"/>
      <c r="DVB76" s="649"/>
      <c r="DVC76" s="649"/>
      <c r="DVD76" s="649"/>
      <c r="DVE76" s="649"/>
      <c r="DVF76" s="649"/>
      <c r="DVG76" s="649"/>
      <c r="DVH76" s="649"/>
      <c r="DVI76" s="649"/>
      <c r="DVJ76" s="649"/>
      <c r="DVK76" s="649"/>
      <c r="DVL76" s="649"/>
      <c r="DVM76" s="649"/>
      <c r="DVN76" s="649"/>
      <c r="DVO76" s="649"/>
      <c r="DVP76" s="649"/>
      <c r="DVQ76" s="649"/>
      <c r="DVR76" s="649"/>
      <c r="DVS76" s="649"/>
      <c r="DVT76" s="649"/>
      <c r="DVU76" s="649"/>
      <c r="DVV76" s="649"/>
      <c r="DVW76" s="649"/>
      <c r="DVX76" s="649"/>
      <c r="DVY76" s="649"/>
      <c r="DVZ76" s="649"/>
      <c r="DWA76" s="649"/>
      <c r="DWB76" s="649"/>
      <c r="DWC76" s="649"/>
      <c r="DWD76" s="649"/>
      <c r="DWE76" s="649"/>
      <c r="DWF76" s="649"/>
      <c r="DWG76" s="649"/>
      <c r="DWH76" s="649"/>
      <c r="DWI76" s="649"/>
      <c r="DWJ76" s="649"/>
      <c r="DWK76" s="649"/>
      <c r="DWL76" s="649"/>
      <c r="DWM76" s="649"/>
      <c r="DWN76" s="649"/>
      <c r="DWO76" s="649"/>
      <c r="DWP76" s="649"/>
      <c r="DWQ76" s="649"/>
      <c r="DWR76" s="649"/>
      <c r="DWS76" s="649"/>
      <c r="DWT76" s="649"/>
      <c r="DWU76" s="649"/>
      <c r="DWV76" s="649"/>
      <c r="DWW76" s="649"/>
      <c r="DWX76" s="649"/>
      <c r="DWY76" s="649"/>
      <c r="DWZ76" s="649"/>
      <c r="DXA76" s="649"/>
      <c r="DXB76" s="649"/>
      <c r="DXC76" s="649"/>
      <c r="DXD76" s="649"/>
      <c r="DXE76" s="649"/>
      <c r="DXF76" s="649"/>
      <c r="DXG76" s="649"/>
      <c r="DXH76" s="649"/>
      <c r="DXI76" s="649"/>
      <c r="DXJ76" s="649"/>
      <c r="DXK76" s="649"/>
      <c r="DXL76" s="649"/>
      <c r="DXM76" s="649"/>
      <c r="DXN76" s="649"/>
      <c r="DXO76" s="649"/>
      <c r="DXP76" s="649"/>
      <c r="DXQ76" s="649"/>
      <c r="DXR76" s="649"/>
      <c r="DXS76" s="649"/>
      <c r="DXT76" s="649"/>
      <c r="DXU76" s="649"/>
      <c r="DXV76" s="649"/>
      <c r="DXW76" s="649"/>
      <c r="DXX76" s="649"/>
      <c r="DXY76" s="649"/>
      <c r="DXZ76" s="649"/>
      <c r="DYA76" s="649"/>
      <c r="DYB76" s="649"/>
      <c r="DYC76" s="649"/>
      <c r="DYD76" s="649"/>
      <c r="DYE76" s="649"/>
      <c r="DYF76" s="649"/>
      <c r="DYG76" s="649"/>
      <c r="DYH76" s="649"/>
      <c r="DYI76" s="649"/>
      <c r="DYJ76" s="649"/>
      <c r="DYK76" s="649"/>
      <c r="DYL76" s="649"/>
      <c r="DYM76" s="649"/>
      <c r="DYN76" s="649"/>
      <c r="DYO76" s="649"/>
      <c r="DYP76" s="649"/>
      <c r="DYQ76" s="649"/>
      <c r="DYR76" s="649"/>
      <c r="DYS76" s="649"/>
      <c r="DYT76" s="649"/>
      <c r="DYU76" s="649"/>
      <c r="DYV76" s="649"/>
      <c r="DYW76" s="649"/>
      <c r="DYX76" s="649"/>
      <c r="DYY76" s="649"/>
      <c r="DYZ76" s="649"/>
      <c r="DZA76" s="649"/>
      <c r="DZB76" s="649"/>
      <c r="DZC76" s="649"/>
      <c r="DZD76" s="649"/>
      <c r="DZE76" s="649"/>
      <c r="DZF76" s="649"/>
      <c r="DZG76" s="649"/>
      <c r="DZH76" s="649"/>
      <c r="DZI76" s="649"/>
      <c r="DZJ76" s="649"/>
      <c r="DZK76" s="649"/>
      <c r="DZL76" s="649"/>
      <c r="DZM76" s="649"/>
      <c r="DZN76" s="649"/>
      <c r="DZO76" s="649"/>
      <c r="DZP76" s="649"/>
      <c r="DZQ76" s="649"/>
      <c r="DZR76" s="649"/>
      <c r="DZS76" s="649"/>
      <c r="DZT76" s="649"/>
      <c r="DZU76" s="649"/>
      <c r="DZV76" s="649"/>
      <c r="DZW76" s="649"/>
      <c r="DZX76" s="649"/>
      <c r="DZY76" s="649"/>
      <c r="DZZ76" s="649"/>
      <c r="EAA76" s="649"/>
      <c r="EAB76" s="649"/>
      <c r="EAC76" s="649"/>
      <c r="EAD76" s="649"/>
      <c r="EAE76" s="649"/>
      <c r="EAF76" s="649"/>
      <c r="EAG76" s="649"/>
      <c r="EAH76" s="649"/>
      <c r="EAI76" s="649"/>
      <c r="EAJ76" s="649"/>
      <c r="EAK76" s="649"/>
      <c r="EAL76" s="649"/>
      <c r="EAM76" s="649"/>
      <c r="EAN76" s="649"/>
      <c r="EAO76" s="649"/>
      <c r="EAP76" s="649"/>
      <c r="EAQ76" s="649"/>
      <c r="EAR76" s="649"/>
      <c r="EAS76" s="649"/>
      <c r="EAT76" s="649"/>
      <c r="EAU76" s="649"/>
      <c r="EAV76" s="649"/>
      <c r="EAW76" s="649"/>
      <c r="EAX76" s="649"/>
      <c r="EAY76" s="649"/>
      <c r="EAZ76" s="649"/>
      <c r="EBA76" s="649"/>
      <c r="EBB76" s="649"/>
      <c r="EBC76" s="649"/>
      <c r="EBD76" s="649"/>
      <c r="EBE76" s="649"/>
      <c r="EBF76" s="649"/>
      <c r="EBG76" s="649"/>
      <c r="EBH76" s="649"/>
      <c r="EBI76" s="649"/>
      <c r="EBJ76" s="649"/>
      <c r="EBK76" s="649"/>
      <c r="EBL76" s="649"/>
      <c r="EBM76" s="649"/>
      <c r="EBN76" s="649"/>
      <c r="EBO76" s="649"/>
      <c r="EBP76" s="649"/>
      <c r="EBQ76" s="649"/>
      <c r="EBR76" s="649"/>
      <c r="EBS76" s="649"/>
      <c r="EBT76" s="649"/>
      <c r="EBU76" s="649"/>
      <c r="EBV76" s="649"/>
      <c r="EBW76" s="649"/>
      <c r="EBX76" s="649"/>
      <c r="EBY76" s="649"/>
      <c r="EBZ76" s="649"/>
      <c r="ECA76" s="649"/>
      <c r="ECB76" s="649"/>
      <c r="ECC76" s="649"/>
      <c r="ECD76" s="649"/>
      <c r="ECE76" s="649"/>
      <c r="ECF76" s="649"/>
      <c r="ECG76" s="649"/>
      <c r="ECH76" s="649"/>
      <c r="ECI76" s="649"/>
      <c r="ECJ76" s="649"/>
      <c r="ECK76" s="649"/>
      <c r="ECL76" s="649"/>
      <c r="ECM76" s="649"/>
      <c r="ECN76" s="649"/>
      <c r="ECO76" s="649"/>
      <c r="ECP76" s="649"/>
      <c r="ECQ76" s="649"/>
      <c r="ECR76" s="649"/>
      <c r="ECS76" s="649"/>
      <c r="ECT76" s="649"/>
      <c r="ECU76" s="649"/>
      <c r="ECV76" s="649"/>
      <c r="ECW76" s="649"/>
      <c r="ECX76" s="649"/>
      <c r="ECY76" s="649"/>
      <c r="ECZ76" s="649"/>
      <c r="EDA76" s="649"/>
      <c r="EDB76" s="649"/>
      <c r="EDC76" s="649"/>
      <c r="EDD76" s="649"/>
      <c r="EDE76" s="649"/>
      <c r="EDF76" s="649"/>
      <c r="EDG76" s="649"/>
      <c r="EDH76" s="649"/>
      <c r="EDI76" s="649"/>
      <c r="EDJ76" s="649"/>
      <c r="EDK76" s="649"/>
      <c r="EDL76" s="649"/>
      <c r="EDM76" s="649"/>
      <c r="EDN76" s="649"/>
      <c r="EDO76" s="649"/>
      <c r="EDP76" s="649"/>
      <c r="EDQ76" s="649"/>
      <c r="EDR76" s="649"/>
      <c r="EDS76" s="649"/>
      <c r="EDT76" s="649"/>
      <c r="EDU76" s="649"/>
      <c r="EDV76" s="649"/>
      <c r="EDW76" s="649"/>
      <c r="EDX76" s="649"/>
      <c r="EDY76" s="649"/>
      <c r="EDZ76" s="649"/>
      <c r="EEA76" s="649"/>
      <c r="EEB76" s="649"/>
      <c r="EEC76" s="649"/>
      <c r="EED76" s="649"/>
      <c r="EEE76" s="649"/>
      <c r="EEF76" s="649"/>
      <c r="EEG76" s="649"/>
      <c r="EEH76" s="649"/>
      <c r="EEI76" s="649"/>
      <c r="EEJ76" s="649"/>
      <c r="EEK76" s="649"/>
      <c r="EEL76" s="649"/>
      <c r="EEM76" s="649"/>
      <c r="EEN76" s="649"/>
      <c r="EEO76" s="649"/>
      <c r="EEP76" s="649"/>
      <c r="EEQ76" s="649"/>
      <c r="EER76" s="649"/>
      <c r="EES76" s="649"/>
      <c r="EET76" s="649"/>
      <c r="EEU76" s="649"/>
      <c r="EEV76" s="649"/>
      <c r="EEW76" s="649"/>
      <c r="EEX76" s="649"/>
      <c r="EEY76" s="649"/>
      <c r="EEZ76" s="649"/>
      <c r="EFA76" s="649"/>
      <c r="EFB76" s="649"/>
      <c r="EFC76" s="649"/>
      <c r="EFD76" s="649"/>
      <c r="EFE76" s="649"/>
      <c r="EFF76" s="649"/>
      <c r="EFG76" s="649"/>
      <c r="EFH76" s="649"/>
      <c r="EFI76" s="649"/>
      <c r="EFJ76" s="649"/>
      <c r="EFK76" s="649"/>
      <c r="EFL76" s="649"/>
      <c r="EFM76" s="649"/>
      <c r="EFN76" s="649"/>
      <c r="EFO76" s="649"/>
      <c r="EFP76" s="649"/>
      <c r="EFQ76" s="649"/>
      <c r="EFR76" s="649"/>
      <c r="EFS76" s="649"/>
      <c r="EFT76" s="649"/>
      <c r="EFU76" s="649"/>
      <c r="EFV76" s="649"/>
      <c r="EFW76" s="649"/>
      <c r="EFX76" s="649"/>
      <c r="EFY76" s="649"/>
      <c r="EFZ76" s="649"/>
      <c r="EGA76" s="649"/>
      <c r="EGB76" s="649"/>
      <c r="EGC76" s="649"/>
      <c r="EGD76" s="649"/>
      <c r="EGE76" s="649"/>
      <c r="EGF76" s="649"/>
      <c r="EGG76" s="649"/>
      <c r="EGH76" s="649"/>
      <c r="EGI76" s="649"/>
      <c r="EGJ76" s="649"/>
      <c r="EGK76" s="649"/>
      <c r="EGL76" s="649"/>
      <c r="EGM76" s="649"/>
      <c r="EGN76" s="649"/>
      <c r="EGO76" s="649"/>
      <c r="EGP76" s="649"/>
      <c r="EGQ76" s="649"/>
      <c r="EGR76" s="649"/>
      <c r="EGS76" s="649"/>
      <c r="EGT76" s="649"/>
      <c r="EGU76" s="649"/>
      <c r="EGV76" s="649"/>
      <c r="EGW76" s="649"/>
      <c r="EGX76" s="649"/>
      <c r="EGY76" s="649"/>
      <c r="EGZ76" s="649"/>
      <c r="EHA76" s="649"/>
      <c r="EHB76" s="649"/>
      <c r="EHC76" s="649"/>
      <c r="EHD76" s="649"/>
      <c r="EHE76" s="649"/>
      <c r="EHF76" s="649"/>
      <c r="EHG76" s="649"/>
      <c r="EHH76" s="649"/>
      <c r="EHI76" s="649"/>
      <c r="EHJ76" s="649"/>
      <c r="EHK76" s="649"/>
      <c r="EHL76" s="649"/>
      <c r="EHM76" s="649"/>
      <c r="EHN76" s="649"/>
      <c r="EHO76" s="649"/>
      <c r="EHP76" s="649"/>
      <c r="EHQ76" s="649"/>
      <c r="EHR76" s="649"/>
      <c r="EHS76" s="649"/>
      <c r="EHT76" s="649"/>
      <c r="EHU76" s="649"/>
      <c r="EHV76" s="649"/>
      <c r="EHW76" s="649"/>
      <c r="EHX76" s="649"/>
      <c r="EHY76" s="649"/>
      <c r="EHZ76" s="649"/>
      <c r="EIA76" s="649"/>
      <c r="EIB76" s="649"/>
      <c r="EIC76" s="649"/>
      <c r="EID76" s="649"/>
      <c r="EIE76" s="649"/>
      <c r="EIF76" s="649"/>
      <c r="EIG76" s="649"/>
      <c r="EIH76" s="649"/>
      <c r="EII76" s="649"/>
      <c r="EIJ76" s="649"/>
      <c r="EIK76" s="649"/>
      <c r="EIL76" s="649"/>
      <c r="EIM76" s="649"/>
      <c r="EIN76" s="649"/>
      <c r="EIO76" s="649"/>
      <c r="EIP76" s="649"/>
      <c r="EIQ76" s="649"/>
      <c r="EIR76" s="649"/>
      <c r="EIS76" s="649"/>
      <c r="EIT76" s="649"/>
      <c r="EIU76" s="649"/>
      <c r="EIV76" s="649"/>
      <c r="EIW76" s="649"/>
      <c r="EIX76" s="649"/>
      <c r="EIY76" s="649"/>
      <c r="EIZ76" s="649"/>
      <c r="EJA76" s="649"/>
      <c r="EJB76" s="649"/>
      <c r="EJC76" s="649"/>
      <c r="EJD76" s="649"/>
      <c r="EJE76" s="649"/>
      <c r="EJF76" s="649"/>
      <c r="EJG76" s="649"/>
      <c r="EJH76" s="649"/>
      <c r="EJI76" s="649"/>
      <c r="EJJ76" s="649"/>
      <c r="EJK76" s="649"/>
      <c r="EJL76" s="649"/>
      <c r="EJM76" s="649"/>
      <c r="EJN76" s="649"/>
      <c r="EJO76" s="649"/>
      <c r="EJP76" s="649"/>
      <c r="EJQ76" s="649"/>
      <c r="EJR76" s="649"/>
      <c r="EJS76" s="649"/>
      <c r="EJT76" s="649"/>
      <c r="EJU76" s="649"/>
      <c r="EJV76" s="649"/>
      <c r="EJW76" s="649"/>
      <c r="EJX76" s="649"/>
      <c r="EJY76" s="649"/>
      <c r="EJZ76" s="649"/>
      <c r="EKA76" s="649"/>
      <c r="EKB76" s="649"/>
      <c r="EKC76" s="649"/>
      <c r="EKD76" s="649"/>
      <c r="EKE76" s="649"/>
      <c r="EKF76" s="649"/>
      <c r="EKG76" s="649"/>
      <c r="EKH76" s="649"/>
      <c r="EKI76" s="649"/>
      <c r="EKJ76" s="649"/>
      <c r="EKK76" s="649"/>
      <c r="EKL76" s="649"/>
      <c r="EKM76" s="649"/>
      <c r="EKN76" s="649"/>
      <c r="EKO76" s="649"/>
      <c r="EKP76" s="649"/>
      <c r="EKQ76" s="649"/>
      <c r="EKR76" s="649"/>
      <c r="EKS76" s="649"/>
      <c r="EKT76" s="649"/>
      <c r="EKU76" s="649"/>
      <c r="EKV76" s="649"/>
      <c r="EKW76" s="649"/>
      <c r="EKX76" s="649"/>
      <c r="EKY76" s="649"/>
      <c r="EKZ76" s="649"/>
      <c r="ELA76" s="649"/>
      <c r="ELB76" s="649"/>
      <c r="ELC76" s="649"/>
      <c r="ELD76" s="649"/>
      <c r="ELE76" s="649"/>
      <c r="ELF76" s="649"/>
      <c r="ELG76" s="649"/>
      <c r="ELH76" s="649"/>
      <c r="ELI76" s="649"/>
      <c r="ELJ76" s="649"/>
      <c r="ELK76" s="649"/>
      <c r="ELL76" s="649"/>
      <c r="ELM76" s="649"/>
      <c r="ELN76" s="649"/>
      <c r="ELO76" s="649"/>
      <c r="ELP76" s="649"/>
      <c r="ELQ76" s="649"/>
      <c r="ELR76" s="649"/>
      <c r="ELS76" s="649"/>
      <c r="ELT76" s="649"/>
      <c r="ELU76" s="649"/>
      <c r="ELV76" s="649"/>
      <c r="ELW76" s="649"/>
      <c r="ELX76" s="649"/>
      <c r="ELY76" s="649"/>
      <c r="ELZ76" s="649"/>
      <c r="EMA76" s="649"/>
      <c r="EMB76" s="649"/>
      <c r="EMC76" s="649"/>
      <c r="EMD76" s="649"/>
      <c r="EME76" s="649"/>
      <c r="EMF76" s="649"/>
      <c r="EMG76" s="649"/>
      <c r="EMH76" s="649"/>
      <c r="EMI76" s="649"/>
      <c r="EMJ76" s="649"/>
      <c r="EMK76" s="649"/>
      <c r="EML76" s="649"/>
      <c r="EMM76" s="649"/>
      <c r="EMN76" s="649"/>
      <c r="EMO76" s="649"/>
      <c r="EMP76" s="649"/>
      <c r="EMQ76" s="649"/>
      <c r="EMR76" s="649"/>
      <c r="EMS76" s="649"/>
      <c r="EMT76" s="649"/>
      <c r="EMU76" s="649"/>
      <c r="EMV76" s="649"/>
      <c r="EMW76" s="649"/>
      <c r="EMX76" s="649"/>
      <c r="EMY76" s="649"/>
      <c r="EMZ76" s="649"/>
      <c r="ENA76" s="649"/>
      <c r="ENB76" s="649"/>
      <c r="ENC76" s="649"/>
      <c r="END76" s="649"/>
      <c r="ENE76" s="649"/>
      <c r="ENF76" s="649"/>
      <c r="ENG76" s="649"/>
      <c r="ENH76" s="649"/>
      <c r="ENI76" s="649"/>
      <c r="ENJ76" s="649"/>
      <c r="ENK76" s="649"/>
      <c r="ENL76" s="649"/>
      <c r="ENM76" s="649"/>
      <c r="ENN76" s="649"/>
      <c r="ENO76" s="649"/>
      <c r="ENP76" s="649"/>
      <c r="ENQ76" s="649"/>
      <c r="ENR76" s="649"/>
      <c r="ENS76" s="649"/>
      <c r="ENT76" s="649"/>
      <c r="ENU76" s="649"/>
      <c r="ENV76" s="649"/>
      <c r="ENW76" s="649"/>
      <c r="ENX76" s="649"/>
      <c r="ENY76" s="649"/>
      <c r="ENZ76" s="649"/>
      <c r="EOA76" s="649"/>
      <c r="EOB76" s="649"/>
      <c r="EOC76" s="649"/>
      <c r="EOD76" s="649"/>
      <c r="EOE76" s="649"/>
      <c r="EOF76" s="649"/>
      <c r="EOG76" s="649"/>
      <c r="EOH76" s="649"/>
      <c r="EOI76" s="649"/>
      <c r="EOJ76" s="649"/>
      <c r="EOK76" s="649"/>
      <c r="EOL76" s="649"/>
      <c r="EOM76" s="649"/>
      <c r="EON76" s="649"/>
      <c r="EOO76" s="649"/>
      <c r="EOP76" s="649"/>
      <c r="EOQ76" s="649"/>
      <c r="EOR76" s="649"/>
      <c r="EOS76" s="649"/>
      <c r="EOT76" s="649"/>
      <c r="EOU76" s="649"/>
      <c r="EOV76" s="649"/>
      <c r="EOW76" s="649"/>
      <c r="EOX76" s="649"/>
      <c r="EOY76" s="649"/>
      <c r="EOZ76" s="649"/>
      <c r="EPA76" s="649"/>
      <c r="EPB76" s="649"/>
      <c r="EPC76" s="649"/>
      <c r="EPD76" s="649"/>
      <c r="EPE76" s="649"/>
      <c r="EPF76" s="649"/>
      <c r="EPG76" s="649"/>
      <c r="EPH76" s="649"/>
      <c r="EPI76" s="649"/>
      <c r="EPJ76" s="649"/>
      <c r="EPK76" s="649"/>
      <c r="EPL76" s="649"/>
      <c r="EPM76" s="649"/>
      <c r="EPN76" s="649"/>
      <c r="EPO76" s="649"/>
      <c r="EPP76" s="649"/>
      <c r="EPQ76" s="649"/>
      <c r="EPR76" s="649"/>
      <c r="EPS76" s="649"/>
      <c r="EPT76" s="649"/>
      <c r="EPU76" s="649"/>
      <c r="EPV76" s="649"/>
      <c r="EPW76" s="649"/>
      <c r="EPX76" s="649"/>
      <c r="EPY76" s="649"/>
      <c r="EPZ76" s="649"/>
      <c r="EQA76" s="649"/>
      <c r="EQB76" s="649"/>
      <c r="EQC76" s="649"/>
      <c r="EQD76" s="649"/>
      <c r="EQE76" s="649"/>
      <c r="EQF76" s="649"/>
      <c r="EQG76" s="649"/>
      <c r="EQH76" s="649"/>
      <c r="EQI76" s="649"/>
      <c r="EQJ76" s="649"/>
      <c r="EQK76" s="649"/>
      <c r="EQL76" s="649"/>
      <c r="EQM76" s="649"/>
      <c r="EQN76" s="649"/>
      <c r="EQO76" s="649"/>
      <c r="EQP76" s="649"/>
      <c r="EQQ76" s="649"/>
      <c r="EQR76" s="649"/>
      <c r="EQS76" s="649"/>
      <c r="EQT76" s="649"/>
      <c r="EQU76" s="649"/>
      <c r="EQV76" s="649"/>
      <c r="EQW76" s="649"/>
      <c r="EQX76" s="649"/>
      <c r="EQY76" s="649"/>
      <c r="EQZ76" s="649"/>
      <c r="ERA76" s="649"/>
      <c r="ERB76" s="649"/>
      <c r="ERC76" s="649"/>
      <c r="ERD76" s="649"/>
      <c r="ERE76" s="649"/>
      <c r="ERF76" s="649"/>
      <c r="ERG76" s="649"/>
      <c r="ERH76" s="649"/>
      <c r="ERI76" s="649"/>
      <c r="ERJ76" s="649"/>
      <c r="ERK76" s="649"/>
      <c r="ERL76" s="649"/>
      <c r="ERM76" s="649"/>
      <c r="ERN76" s="649"/>
      <c r="ERO76" s="649"/>
      <c r="ERP76" s="649"/>
      <c r="ERQ76" s="649"/>
      <c r="ERR76" s="649"/>
      <c r="ERS76" s="649"/>
      <c r="ERT76" s="649"/>
      <c r="ERU76" s="649"/>
      <c r="ERV76" s="649"/>
      <c r="ERW76" s="649"/>
      <c r="ERX76" s="649"/>
      <c r="ERY76" s="649"/>
      <c r="ERZ76" s="649"/>
      <c r="ESA76" s="649"/>
      <c r="ESB76" s="649"/>
      <c r="ESC76" s="649"/>
      <c r="ESD76" s="649"/>
      <c r="ESE76" s="649"/>
      <c r="ESF76" s="649"/>
      <c r="ESG76" s="649"/>
      <c r="ESH76" s="649"/>
      <c r="ESI76" s="649"/>
      <c r="ESJ76" s="649"/>
      <c r="ESK76" s="649"/>
      <c r="ESL76" s="649"/>
      <c r="ESM76" s="649"/>
      <c r="ESN76" s="649"/>
      <c r="ESO76" s="649"/>
      <c r="ESP76" s="649"/>
      <c r="ESQ76" s="649"/>
      <c r="ESR76" s="649"/>
      <c r="ESS76" s="649"/>
      <c r="EST76" s="649"/>
      <c r="ESU76" s="649"/>
      <c r="ESV76" s="649"/>
      <c r="ESW76" s="649"/>
      <c r="ESX76" s="649"/>
      <c r="ESY76" s="649"/>
      <c r="ESZ76" s="649"/>
      <c r="ETA76" s="649"/>
      <c r="ETB76" s="649"/>
      <c r="ETC76" s="649"/>
      <c r="ETD76" s="649"/>
      <c r="ETE76" s="649"/>
      <c r="ETF76" s="649"/>
      <c r="ETG76" s="649"/>
      <c r="ETH76" s="649"/>
      <c r="ETI76" s="649"/>
      <c r="ETJ76" s="649"/>
      <c r="ETK76" s="649"/>
      <c r="ETL76" s="649"/>
      <c r="ETM76" s="649"/>
      <c r="ETN76" s="649"/>
      <c r="ETO76" s="649"/>
      <c r="ETP76" s="649"/>
      <c r="ETQ76" s="649"/>
      <c r="ETR76" s="649"/>
      <c r="ETS76" s="649"/>
      <c r="ETT76" s="649"/>
      <c r="ETU76" s="649"/>
      <c r="ETV76" s="649"/>
      <c r="ETW76" s="649"/>
      <c r="ETX76" s="649"/>
      <c r="ETY76" s="649"/>
      <c r="ETZ76" s="649"/>
      <c r="EUA76" s="649"/>
      <c r="EUB76" s="649"/>
      <c r="EUC76" s="649"/>
      <c r="EUD76" s="649"/>
      <c r="EUE76" s="649"/>
      <c r="EUF76" s="649"/>
      <c r="EUG76" s="649"/>
      <c r="EUH76" s="649"/>
      <c r="EUI76" s="649"/>
      <c r="EUJ76" s="649"/>
      <c r="EUK76" s="649"/>
      <c r="EUL76" s="649"/>
      <c r="EUM76" s="649"/>
      <c r="EUN76" s="649"/>
      <c r="EUO76" s="649"/>
      <c r="EUP76" s="649"/>
      <c r="EUQ76" s="649"/>
      <c r="EUR76" s="649"/>
      <c r="EUS76" s="649"/>
      <c r="EUT76" s="649"/>
      <c r="EUU76" s="649"/>
      <c r="EUV76" s="649"/>
      <c r="EUW76" s="649"/>
      <c r="EUX76" s="649"/>
      <c r="EUY76" s="649"/>
      <c r="EUZ76" s="649"/>
      <c r="EVA76" s="649"/>
      <c r="EVB76" s="649"/>
      <c r="EVC76" s="649"/>
      <c r="EVD76" s="649"/>
      <c r="EVE76" s="649"/>
      <c r="EVF76" s="649"/>
      <c r="EVG76" s="649"/>
      <c r="EVH76" s="649"/>
      <c r="EVI76" s="649"/>
      <c r="EVJ76" s="649"/>
      <c r="EVK76" s="649"/>
      <c r="EVL76" s="649"/>
      <c r="EVM76" s="649"/>
      <c r="EVN76" s="649"/>
      <c r="EVO76" s="649"/>
      <c r="EVP76" s="649"/>
      <c r="EVQ76" s="649"/>
      <c r="EVR76" s="649"/>
      <c r="EVS76" s="649"/>
      <c r="EVT76" s="649"/>
      <c r="EVU76" s="649"/>
      <c r="EVV76" s="649"/>
      <c r="EVW76" s="649"/>
      <c r="EVX76" s="649"/>
      <c r="EVY76" s="649"/>
      <c r="EVZ76" s="649"/>
      <c r="EWA76" s="649"/>
      <c r="EWB76" s="649"/>
      <c r="EWC76" s="649"/>
      <c r="EWD76" s="649"/>
      <c r="EWE76" s="649"/>
      <c r="EWF76" s="649"/>
      <c r="EWG76" s="649"/>
      <c r="EWH76" s="649"/>
      <c r="EWI76" s="649"/>
      <c r="EWJ76" s="649"/>
      <c r="EWK76" s="649"/>
      <c r="EWL76" s="649"/>
      <c r="EWM76" s="649"/>
      <c r="EWN76" s="649"/>
      <c r="EWO76" s="649"/>
      <c r="EWP76" s="649"/>
      <c r="EWQ76" s="649"/>
      <c r="EWR76" s="649"/>
      <c r="EWS76" s="649"/>
      <c r="EWT76" s="649"/>
      <c r="EWU76" s="649"/>
      <c r="EWV76" s="649"/>
      <c r="EWW76" s="649"/>
      <c r="EWX76" s="649"/>
      <c r="EWY76" s="649"/>
      <c r="EWZ76" s="649"/>
      <c r="EXA76" s="649"/>
      <c r="EXB76" s="649"/>
      <c r="EXC76" s="649"/>
      <c r="EXD76" s="649"/>
      <c r="EXE76" s="649"/>
      <c r="EXF76" s="649"/>
      <c r="EXG76" s="649"/>
      <c r="EXH76" s="649"/>
      <c r="EXI76" s="649"/>
      <c r="EXJ76" s="649"/>
      <c r="EXK76" s="649"/>
      <c r="EXL76" s="649"/>
      <c r="EXM76" s="649"/>
      <c r="EXN76" s="649"/>
      <c r="EXO76" s="649"/>
      <c r="EXP76" s="649"/>
      <c r="EXQ76" s="649"/>
      <c r="EXR76" s="649"/>
      <c r="EXS76" s="649"/>
      <c r="EXT76" s="649"/>
      <c r="EXU76" s="649"/>
      <c r="EXV76" s="649"/>
      <c r="EXW76" s="649"/>
      <c r="EXX76" s="649"/>
      <c r="EXY76" s="649"/>
      <c r="EXZ76" s="649"/>
      <c r="EYA76" s="649"/>
      <c r="EYB76" s="649"/>
      <c r="EYC76" s="649"/>
      <c r="EYD76" s="649"/>
      <c r="EYE76" s="649"/>
      <c r="EYF76" s="649"/>
      <c r="EYG76" s="649"/>
      <c r="EYH76" s="649"/>
      <c r="EYI76" s="649"/>
      <c r="EYJ76" s="649"/>
      <c r="EYK76" s="649"/>
      <c r="EYL76" s="649"/>
      <c r="EYM76" s="649"/>
      <c r="EYN76" s="649"/>
      <c r="EYO76" s="649"/>
      <c r="EYP76" s="649"/>
      <c r="EYQ76" s="649"/>
      <c r="EYR76" s="649"/>
      <c r="EYS76" s="649"/>
      <c r="EYT76" s="649"/>
      <c r="EYU76" s="649"/>
      <c r="EYV76" s="649"/>
      <c r="EYW76" s="649"/>
      <c r="EYX76" s="649"/>
      <c r="EYY76" s="649"/>
      <c r="EYZ76" s="649"/>
      <c r="EZA76" s="649"/>
      <c r="EZB76" s="649"/>
      <c r="EZC76" s="649"/>
      <c r="EZD76" s="649"/>
      <c r="EZE76" s="649"/>
      <c r="EZF76" s="649"/>
      <c r="EZG76" s="649"/>
      <c r="EZH76" s="649"/>
      <c r="EZI76" s="649"/>
      <c r="EZJ76" s="649"/>
      <c r="EZK76" s="649"/>
      <c r="EZL76" s="649"/>
      <c r="EZM76" s="649"/>
      <c r="EZN76" s="649"/>
      <c r="EZO76" s="649"/>
      <c r="EZP76" s="649"/>
      <c r="EZQ76" s="649"/>
      <c r="EZR76" s="649"/>
      <c r="EZS76" s="649"/>
      <c r="EZT76" s="649"/>
      <c r="EZU76" s="649"/>
      <c r="EZV76" s="649"/>
      <c r="EZW76" s="649"/>
      <c r="EZX76" s="649"/>
      <c r="EZY76" s="649"/>
      <c r="EZZ76" s="649"/>
      <c r="FAA76" s="649"/>
      <c r="FAB76" s="649"/>
      <c r="FAC76" s="649"/>
      <c r="FAD76" s="649"/>
      <c r="FAE76" s="649"/>
      <c r="FAF76" s="649"/>
      <c r="FAG76" s="649"/>
      <c r="FAH76" s="649"/>
      <c r="FAI76" s="649"/>
      <c r="FAJ76" s="649"/>
      <c r="FAK76" s="649"/>
      <c r="FAL76" s="649"/>
      <c r="FAM76" s="649"/>
      <c r="FAN76" s="649"/>
      <c r="FAO76" s="649"/>
      <c r="FAP76" s="649"/>
      <c r="FAQ76" s="649"/>
      <c r="FAR76" s="649"/>
      <c r="FAS76" s="649"/>
      <c r="FAT76" s="649"/>
      <c r="FAU76" s="649"/>
      <c r="FAV76" s="649"/>
      <c r="FAW76" s="649"/>
      <c r="FAX76" s="649"/>
      <c r="FAY76" s="649"/>
      <c r="FAZ76" s="649"/>
      <c r="FBA76" s="649"/>
      <c r="FBB76" s="649"/>
      <c r="FBC76" s="649"/>
      <c r="FBD76" s="649"/>
      <c r="FBE76" s="649"/>
      <c r="FBF76" s="649"/>
      <c r="FBG76" s="649"/>
      <c r="FBH76" s="649"/>
      <c r="FBI76" s="649"/>
      <c r="FBJ76" s="649"/>
      <c r="FBK76" s="649"/>
      <c r="FBL76" s="649"/>
      <c r="FBM76" s="649"/>
      <c r="FBN76" s="649"/>
      <c r="FBO76" s="649"/>
      <c r="FBP76" s="649"/>
      <c r="FBQ76" s="649"/>
      <c r="FBR76" s="649"/>
      <c r="FBS76" s="649"/>
      <c r="FBT76" s="649"/>
      <c r="FBU76" s="649"/>
      <c r="FBV76" s="649"/>
      <c r="FBW76" s="649"/>
      <c r="FBX76" s="649"/>
      <c r="FBY76" s="649"/>
      <c r="FBZ76" s="649"/>
      <c r="FCA76" s="649"/>
      <c r="FCB76" s="649"/>
      <c r="FCC76" s="649"/>
      <c r="FCD76" s="649"/>
      <c r="FCE76" s="649"/>
      <c r="FCF76" s="649"/>
      <c r="FCG76" s="649"/>
      <c r="FCH76" s="649"/>
      <c r="FCI76" s="649"/>
      <c r="FCJ76" s="649"/>
      <c r="FCK76" s="649"/>
      <c r="FCL76" s="649"/>
      <c r="FCM76" s="649"/>
      <c r="FCN76" s="649"/>
      <c r="FCO76" s="649"/>
      <c r="FCP76" s="649"/>
      <c r="FCQ76" s="649"/>
      <c r="FCR76" s="649"/>
      <c r="FCS76" s="649"/>
      <c r="FCT76" s="649"/>
      <c r="FCU76" s="649"/>
      <c r="FCV76" s="649"/>
      <c r="FCW76" s="649"/>
      <c r="FCX76" s="649"/>
      <c r="FCY76" s="649"/>
      <c r="FCZ76" s="649"/>
      <c r="FDA76" s="649"/>
      <c r="FDB76" s="649"/>
      <c r="FDC76" s="649"/>
      <c r="FDD76" s="649"/>
      <c r="FDE76" s="649"/>
      <c r="FDF76" s="649"/>
      <c r="FDG76" s="649"/>
      <c r="FDH76" s="649"/>
      <c r="FDI76" s="649"/>
      <c r="FDJ76" s="649"/>
      <c r="FDK76" s="649"/>
      <c r="FDL76" s="649"/>
      <c r="FDM76" s="649"/>
      <c r="FDN76" s="649"/>
      <c r="FDO76" s="649"/>
      <c r="FDP76" s="649"/>
      <c r="FDQ76" s="649"/>
      <c r="FDR76" s="649"/>
      <c r="FDS76" s="649"/>
      <c r="FDT76" s="649"/>
      <c r="FDU76" s="649"/>
      <c r="FDV76" s="649"/>
      <c r="FDW76" s="649"/>
      <c r="FDX76" s="649"/>
      <c r="FDY76" s="649"/>
      <c r="FDZ76" s="649"/>
      <c r="FEA76" s="649"/>
      <c r="FEB76" s="649"/>
      <c r="FEC76" s="649"/>
      <c r="FED76" s="649"/>
      <c r="FEE76" s="649"/>
      <c r="FEF76" s="649"/>
      <c r="FEG76" s="649"/>
      <c r="FEH76" s="649"/>
      <c r="FEI76" s="649"/>
      <c r="FEJ76" s="649"/>
      <c r="FEK76" s="649"/>
      <c r="FEL76" s="649"/>
      <c r="FEM76" s="649"/>
      <c r="FEN76" s="649"/>
      <c r="FEO76" s="649"/>
      <c r="FEP76" s="649"/>
      <c r="FEQ76" s="649"/>
      <c r="FER76" s="649"/>
      <c r="FES76" s="649"/>
      <c r="FET76" s="649"/>
      <c r="FEU76" s="649"/>
      <c r="FEV76" s="649"/>
      <c r="FEW76" s="649"/>
      <c r="FEX76" s="649"/>
      <c r="FEY76" s="649"/>
      <c r="FEZ76" s="649"/>
      <c r="FFA76" s="649"/>
      <c r="FFB76" s="649"/>
      <c r="FFC76" s="649"/>
      <c r="FFD76" s="649"/>
      <c r="FFE76" s="649"/>
      <c r="FFF76" s="649"/>
      <c r="FFG76" s="649"/>
      <c r="FFH76" s="649"/>
      <c r="FFI76" s="649"/>
      <c r="FFJ76" s="649"/>
      <c r="FFK76" s="649"/>
      <c r="FFL76" s="649"/>
      <c r="FFM76" s="649"/>
      <c r="FFN76" s="649"/>
      <c r="FFO76" s="649"/>
      <c r="FFP76" s="649"/>
      <c r="FFQ76" s="649"/>
      <c r="FFR76" s="649"/>
      <c r="FFS76" s="649"/>
      <c r="FFT76" s="649"/>
      <c r="FFU76" s="649"/>
      <c r="FFV76" s="649"/>
      <c r="FFW76" s="649"/>
      <c r="FFX76" s="649"/>
      <c r="FFY76" s="649"/>
      <c r="FFZ76" s="649"/>
      <c r="FGA76" s="649"/>
      <c r="FGB76" s="649"/>
      <c r="FGC76" s="649"/>
      <c r="FGD76" s="649"/>
      <c r="FGE76" s="649"/>
      <c r="FGF76" s="649"/>
      <c r="FGG76" s="649"/>
      <c r="FGH76" s="649"/>
      <c r="FGI76" s="649"/>
      <c r="FGJ76" s="649"/>
      <c r="FGK76" s="649"/>
      <c r="FGL76" s="649"/>
      <c r="FGM76" s="649"/>
      <c r="FGN76" s="649"/>
      <c r="FGO76" s="649"/>
      <c r="FGP76" s="649"/>
      <c r="FGQ76" s="649"/>
      <c r="FGR76" s="649"/>
      <c r="FGS76" s="649"/>
      <c r="FGT76" s="649"/>
      <c r="FGU76" s="649"/>
      <c r="FGV76" s="649"/>
      <c r="FGW76" s="649"/>
      <c r="FGX76" s="649"/>
      <c r="FGY76" s="649"/>
      <c r="FGZ76" s="649"/>
      <c r="FHA76" s="649"/>
      <c r="FHB76" s="649"/>
      <c r="FHC76" s="649"/>
      <c r="FHD76" s="649"/>
      <c r="FHE76" s="649"/>
      <c r="FHF76" s="649"/>
      <c r="FHG76" s="649"/>
      <c r="FHH76" s="649"/>
      <c r="FHI76" s="649"/>
      <c r="FHJ76" s="649"/>
      <c r="FHK76" s="649"/>
      <c r="FHL76" s="649"/>
      <c r="FHM76" s="649"/>
      <c r="FHN76" s="649"/>
      <c r="FHO76" s="649"/>
      <c r="FHP76" s="649"/>
      <c r="FHQ76" s="649"/>
      <c r="FHR76" s="649"/>
      <c r="FHS76" s="649"/>
      <c r="FHT76" s="649"/>
      <c r="FHU76" s="649"/>
      <c r="FHV76" s="649"/>
      <c r="FHW76" s="649"/>
      <c r="FHX76" s="649"/>
      <c r="FHY76" s="649"/>
      <c r="FHZ76" s="649"/>
      <c r="FIA76" s="649"/>
      <c r="FIB76" s="649"/>
      <c r="FIC76" s="649"/>
      <c r="FID76" s="649"/>
      <c r="FIE76" s="649"/>
      <c r="FIF76" s="649"/>
      <c r="FIG76" s="649"/>
      <c r="FIH76" s="649"/>
      <c r="FII76" s="649"/>
      <c r="FIJ76" s="649"/>
      <c r="FIK76" s="649"/>
      <c r="FIL76" s="649"/>
      <c r="FIM76" s="649"/>
      <c r="FIN76" s="649"/>
      <c r="FIO76" s="649"/>
      <c r="FIP76" s="649"/>
      <c r="FIQ76" s="649"/>
      <c r="FIR76" s="649"/>
      <c r="FIS76" s="649"/>
      <c r="FIT76" s="649"/>
      <c r="FIU76" s="649"/>
      <c r="FIV76" s="649"/>
      <c r="FIW76" s="649"/>
      <c r="FIX76" s="649"/>
      <c r="FIY76" s="649"/>
      <c r="FIZ76" s="649"/>
      <c r="FJA76" s="649"/>
      <c r="FJB76" s="649"/>
      <c r="FJC76" s="649"/>
      <c r="FJD76" s="649"/>
      <c r="FJE76" s="649"/>
      <c r="FJF76" s="649"/>
      <c r="FJG76" s="649"/>
      <c r="FJH76" s="649"/>
      <c r="FJI76" s="649"/>
      <c r="FJJ76" s="649"/>
      <c r="FJK76" s="649"/>
      <c r="FJL76" s="649"/>
      <c r="FJM76" s="649"/>
      <c r="FJN76" s="649"/>
      <c r="FJO76" s="649"/>
      <c r="FJP76" s="649"/>
      <c r="FJQ76" s="649"/>
      <c r="FJR76" s="649"/>
      <c r="FJS76" s="649"/>
      <c r="FJT76" s="649"/>
      <c r="FJU76" s="649"/>
      <c r="FJV76" s="649"/>
      <c r="FJW76" s="649"/>
      <c r="FJX76" s="649"/>
      <c r="FJY76" s="649"/>
      <c r="FJZ76" s="649"/>
      <c r="FKA76" s="649"/>
      <c r="FKB76" s="649"/>
      <c r="FKC76" s="649"/>
      <c r="FKD76" s="649"/>
      <c r="FKE76" s="649"/>
      <c r="FKF76" s="649"/>
      <c r="FKG76" s="649"/>
      <c r="FKH76" s="649"/>
      <c r="FKI76" s="649"/>
      <c r="FKJ76" s="649"/>
      <c r="FKK76" s="649"/>
      <c r="FKL76" s="649"/>
      <c r="FKM76" s="649"/>
      <c r="FKN76" s="649"/>
      <c r="FKO76" s="649"/>
      <c r="FKP76" s="649"/>
      <c r="FKQ76" s="649"/>
      <c r="FKR76" s="649"/>
      <c r="FKS76" s="649"/>
      <c r="FKT76" s="649"/>
      <c r="FKU76" s="649"/>
      <c r="FKV76" s="649"/>
      <c r="FKW76" s="649"/>
      <c r="FKX76" s="649"/>
      <c r="FKY76" s="649"/>
      <c r="FKZ76" s="649"/>
      <c r="FLA76" s="649"/>
      <c r="FLB76" s="649"/>
      <c r="FLC76" s="649"/>
      <c r="FLD76" s="649"/>
      <c r="FLE76" s="649"/>
      <c r="FLF76" s="649"/>
      <c r="FLG76" s="649"/>
      <c r="FLH76" s="649"/>
      <c r="FLI76" s="649"/>
      <c r="FLJ76" s="649"/>
      <c r="FLK76" s="649"/>
      <c r="FLL76" s="649"/>
      <c r="FLM76" s="649"/>
      <c r="FLN76" s="649"/>
      <c r="FLO76" s="649"/>
      <c r="FLP76" s="649"/>
      <c r="FLQ76" s="649"/>
      <c r="FLR76" s="649"/>
      <c r="FLS76" s="649"/>
      <c r="FLT76" s="649"/>
      <c r="FLU76" s="649"/>
      <c r="FLV76" s="649"/>
      <c r="FLW76" s="649"/>
      <c r="FLX76" s="649"/>
      <c r="FLY76" s="649"/>
      <c r="FLZ76" s="649"/>
      <c r="FMA76" s="649"/>
      <c r="FMB76" s="649"/>
      <c r="FMC76" s="649"/>
      <c r="FMD76" s="649"/>
      <c r="FME76" s="649"/>
      <c r="FMF76" s="649"/>
      <c r="FMG76" s="649"/>
      <c r="FMH76" s="649"/>
      <c r="FMI76" s="649"/>
      <c r="FMJ76" s="649"/>
      <c r="FMK76" s="649"/>
      <c r="FML76" s="649"/>
      <c r="FMM76" s="649"/>
      <c r="FMN76" s="649"/>
      <c r="FMO76" s="649"/>
      <c r="FMP76" s="649"/>
      <c r="FMQ76" s="649"/>
      <c r="FMR76" s="649"/>
      <c r="FMS76" s="649"/>
      <c r="FMT76" s="649"/>
      <c r="FMU76" s="649"/>
      <c r="FMV76" s="649"/>
      <c r="FMW76" s="649"/>
      <c r="FMX76" s="649"/>
      <c r="FMY76" s="649"/>
      <c r="FMZ76" s="649"/>
      <c r="FNA76" s="649"/>
      <c r="FNB76" s="649"/>
      <c r="FNC76" s="649"/>
      <c r="FND76" s="649"/>
      <c r="FNE76" s="649"/>
      <c r="FNF76" s="649"/>
      <c r="FNG76" s="649"/>
      <c r="FNH76" s="649"/>
      <c r="FNI76" s="649"/>
      <c r="FNJ76" s="649"/>
      <c r="FNK76" s="649"/>
      <c r="FNL76" s="649"/>
      <c r="FNM76" s="649"/>
      <c r="FNN76" s="649"/>
      <c r="FNO76" s="649"/>
      <c r="FNP76" s="649"/>
      <c r="FNQ76" s="649"/>
      <c r="FNR76" s="649"/>
      <c r="FNS76" s="649"/>
      <c r="FNT76" s="649"/>
      <c r="FNU76" s="649"/>
      <c r="FNV76" s="649"/>
      <c r="FNW76" s="649"/>
      <c r="FNX76" s="649"/>
      <c r="FNY76" s="649"/>
      <c r="FNZ76" s="649"/>
      <c r="FOA76" s="649"/>
      <c r="FOB76" s="649"/>
      <c r="FOC76" s="649"/>
      <c r="FOD76" s="649"/>
      <c r="FOE76" s="649"/>
      <c r="FOF76" s="649"/>
      <c r="FOG76" s="649"/>
      <c r="FOH76" s="649"/>
      <c r="FOI76" s="649"/>
      <c r="FOJ76" s="649"/>
      <c r="FOK76" s="649"/>
      <c r="FOL76" s="649"/>
      <c r="FOM76" s="649"/>
      <c r="FON76" s="649"/>
      <c r="FOO76" s="649"/>
      <c r="FOP76" s="649"/>
      <c r="FOQ76" s="649"/>
      <c r="FOR76" s="649"/>
      <c r="FOS76" s="649"/>
      <c r="FOT76" s="649"/>
      <c r="FOU76" s="649"/>
      <c r="FOV76" s="649"/>
      <c r="FOW76" s="649"/>
      <c r="FOX76" s="649"/>
      <c r="FOY76" s="649"/>
      <c r="FOZ76" s="649"/>
      <c r="FPA76" s="649"/>
      <c r="FPB76" s="649"/>
      <c r="FPC76" s="649"/>
      <c r="FPD76" s="649"/>
      <c r="FPE76" s="649"/>
      <c r="FPF76" s="649"/>
      <c r="FPG76" s="649"/>
      <c r="FPH76" s="649"/>
      <c r="FPI76" s="649"/>
      <c r="FPJ76" s="649"/>
      <c r="FPK76" s="649"/>
      <c r="FPL76" s="649"/>
      <c r="FPM76" s="649"/>
      <c r="FPN76" s="649"/>
      <c r="FPO76" s="649"/>
      <c r="FPP76" s="649"/>
      <c r="FPQ76" s="649"/>
      <c r="FPR76" s="649"/>
      <c r="FPS76" s="649"/>
      <c r="FPT76" s="649"/>
      <c r="FPU76" s="649"/>
      <c r="FPV76" s="649"/>
      <c r="FPW76" s="649"/>
      <c r="FPX76" s="649"/>
      <c r="FPY76" s="649"/>
      <c r="FPZ76" s="649"/>
      <c r="FQA76" s="649"/>
      <c r="FQB76" s="649"/>
      <c r="FQC76" s="649"/>
      <c r="FQD76" s="649"/>
      <c r="FQE76" s="649"/>
      <c r="FQF76" s="649"/>
      <c r="FQG76" s="649"/>
      <c r="FQH76" s="649"/>
      <c r="FQI76" s="649"/>
      <c r="FQJ76" s="649"/>
      <c r="FQK76" s="649"/>
      <c r="FQL76" s="649"/>
      <c r="FQM76" s="649"/>
      <c r="FQN76" s="649"/>
      <c r="FQO76" s="649"/>
      <c r="FQP76" s="649"/>
      <c r="FQQ76" s="649"/>
      <c r="FQR76" s="649"/>
      <c r="FQS76" s="649"/>
      <c r="FQT76" s="649"/>
      <c r="FQU76" s="649"/>
      <c r="FQV76" s="649"/>
      <c r="FQW76" s="649"/>
      <c r="FQX76" s="649"/>
      <c r="FQY76" s="649"/>
      <c r="FQZ76" s="649"/>
      <c r="FRA76" s="649"/>
      <c r="FRB76" s="649"/>
      <c r="FRC76" s="649"/>
      <c r="FRD76" s="649"/>
      <c r="FRE76" s="649"/>
      <c r="FRF76" s="649"/>
      <c r="FRG76" s="649"/>
      <c r="FRH76" s="649"/>
      <c r="FRI76" s="649"/>
      <c r="FRJ76" s="649"/>
      <c r="FRK76" s="649"/>
      <c r="FRL76" s="649"/>
      <c r="FRM76" s="649"/>
      <c r="FRN76" s="649"/>
      <c r="FRO76" s="649"/>
      <c r="FRP76" s="649"/>
      <c r="FRQ76" s="649"/>
      <c r="FRR76" s="649"/>
      <c r="FRS76" s="649"/>
      <c r="FRT76" s="649"/>
      <c r="FRU76" s="649"/>
      <c r="FRV76" s="649"/>
      <c r="FRW76" s="649"/>
      <c r="FRX76" s="649"/>
      <c r="FRY76" s="649"/>
      <c r="FRZ76" s="649"/>
      <c r="FSA76" s="649"/>
      <c r="FSB76" s="649"/>
      <c r="FSC76" s="649"/>
      <c r="FSD76" s="649"/>
      <c r="FSE76" s="649"/>
      <c r="FSF76" s="649"/>
      <c r="FSG76" s="649"/>
      <c r="FSH76" s="649"/>
      <c r="FSI76" s="649"/>
      <c r="FSJ76" s="649"/>
      <c r="FSK76" s="649"/>
      <c r="FSL76" s="649"/>
      <c r="FSM76" s="649"/>
      <c r="FSN76" s="649"/>
      <c r="FSO76" s="649"/>
      <c r="FSP76" s="649"/>
      <c r="FSQ76" s="649"/>
      <c r="FSR76" s="649"/>
      <c r="FSS76" s="649"/>
      <c r="FST76" s="649"/>
      <c r="FSU76" s="649"/>
      <c r="FSV76" s="649"/>
      <c r="FSW76" s="649"/>
      <c r="FSX76" s="649"/>
      <c r="FSY76" s="649"/>
      <c r="FSZ76" s="649"/>
      <c r="FTA76" s="649"/>
      <c r="FTB76" s="649"/>
      <c r="FTC76" s="649"/>
      <c r="FTD76" s="649"/>
      <c r="FTE76" s="649"/>
      <c r="FTF76" s="649"/>
      <c r="FTG76" s="649"/>
      <c r="FTH76" s="649"/>
      <c r="FTI76" s="649"/>
      <c r="FTJ76" s="649"/>
      <c r="FTK76" s="649"/>
      <c r="FTL76" s="649"/>
      <c r="FTM76" s="649"/>
      <c r="FTN76" s="649"/>
      <c r="FTO76" s="649"/>
      <c r="FTP76" s="649"/>
      <c r="FTQ76" s="649"/>
      <c r="FTR76" s="649"/>
      <c r="FTS76" s="649"/>
      <c r="FTT76" s="649"/>
      <c r="FTU76" s="649"/>
      <c r="FTV76" s="649"/>
      <c r="FTW76" s="649"/>
      <c r="FTX76" s="649"/>
      <c r="FTY76" s="649"/>
      <c r="FTZ76" s="649"/>
      <c r="FUA76" s="649"/>
      <c r="FUB76" s="649"/>
      <c r="FUC76" s="649"/>
      <c r="FUD76" s="649"/>
      <c r="FUE76" s="649"/>
      <c r="FUF76" s="649"/>
      <c r="FUG76" s="649"/>
      <c r="FUH76" s="649"/>
      <c r="FUI76" s="649"/>
      <c r="FUJ76" s="649"/>
      <c r="FUK76" s="649"/>
      <c r="FUL76" s="649"/>
      <c r="FUM76" s="649"/>
      <c r="FUN76" s="649"/>
      <c r="FUO76" s="649"/>
      <c r="FUP76" s="649"/>
      <c r="FUQ76" s="649"/>
      <c r="FUR76" s="649"/>
      <c r="FUS76" s="649"/>
      <c r="FUT76" s="649"/>
      <c r="FUU76" s="649"/>
      <c r="FUV76" s="649"/>
      <c r="FUW76" s="649"/>
      <c r="FUX76" s="649"/>
      <c r="FUY76" s="649"/>
      <c r="FUZ76" s="649"/>
      <c r="FVA76" s="649"/>
      <c r="FVB76" s="649"/>
      <c r="FVC76" s="649"/>
      <c r="FVD76" s="649"/>
      <c r="FVE76" s="649"/>
      <c r="FVF76" s="649"/>
      <c r="FVG76" s="649"/>
      <c r="FVH76" s="649"/>
      <c r="FVI76" s="649"/>
      <c r="FVJ76" s="649"/>
      <c r="FVK76" s="649"/>
      <c r="FVL76" s="649"/>
      <c r="FVM76" s="649"/>
      <c r="FVN76" s="649"/>
      <c r="FVO76" s="649"/>
      <c r="FVP76" s="649"/>
      <c r="FVQ76" s="649"/>
      <c r="FVR76" s="649"/>
      <c r="FVS76" s="649"/>
      <c r="FVT76" s="649"/>
      <c r="FVU76" s="649"/>
      <c r="FVV76" s="649"/>
      <c r="FVW76" s="649"/>
      <c r="FVX76" s="649"/>
      <c r="FVY76" s="649"/>
      <c r="FVZ76" s="649"/>
      <c r="FWA76" s="649"/>
      <c r="FWB76" s="649"/>
      <c r="FWC76" s="649"/>
      <c r="FWD76" s="649"/>
      <c r="FWE76" s="649"/>
      <c r="FWF76" s="649"/>
      <c r="FWG76" s="649"/>
      <c r="FWH76" s="649"/>
      <c r="FWI76" s="649"/>
      <c r="FWJ76" s="649"/>
      <c r="FWK76" s="649"/>
      <c r="FWL76" s="649"/>
      <c r="FWM76" s="649"/>
      <c r="FWN76" s="649"/>
      <c r="FWO76" s="649"/>
      <c r="FWP76" s="649"/>
      <c r="FWQ76" s="649"/>
      <c r="FWR76" s="649"/>
      <c r="FWS76" s="649"/>
      <c r="FWT76" s="649"/>
      <c r="FWU76" s="649"/>
      <c r="FWV76" s="649"/>
      <c r="FWW76" s="649"/>
      <c r="FWX76" s="649"/>
      <c r="FWY76" s="649"/>
      <c r="FWZ76" s="649"/>
      <c r="FXA76" s="649"/>
      <c r="FXB76" s="649"/>
      <c r="FXC76" s="649"/>
      <c r="FXD76" s="649"/>
      <c r="FXE76" s="649"/>
      <c r="FXF76" s="649"/>
      <c r="FXG76" s="649"/>
      <c r="FXH76" s="649"/>
      <c r="FXI76" s="649"/>
      <c r="FXJ76" s="649"/>
      <c r="FXK76" s="649"/>
      <c r="FXL76" s="649"/>
      <c r="FXM76" s="649"/>
      <c r="FXN76" s="649"/>
      <c r="FXO76" s="649"/>
      <c r="FXP76" s="649"/>
      <c r="FXQ76" s="649"/>
      <c r="FXR76" s="649"/>
      <c r="FXS76" s="649"/>
      <c r="FXT76" s="649"/>
      <c r="FXU76" s="649"/>
      <c r="FXV76" s="649"/>
      <c r="FXW76" s="649"/>
      <c r="FXX76" s="649"/>
      <c r="FXY76" s="649"/>
      <c r="FXZ76" s="649"/>
      <c r="FYA76" s="649"/>
      <c r="FYB76" s="649"/>
      <c r="FYC76" s="649"/>
      <c r="FYD76" s="649"/>
      <c r="FYE76" s="649"/>
      <c r="FYF76" s="649"/>
      <c r="FYG76" s="649"/>
      <c r="FYH76" s="649"/>
      <c r="FYI76" s="649"/>
      <c r="FYJ76" s="649"/>
      <c r="FYK76" s="649"/>
      <c r="FYL76" s="649"/>
      <c r="FYM76" s="649"/>
      <c r="FYN76" s="649"/>
      <c r="FYO76" s="649"/>
      <c r="FYP76" s="649"/>
      <c r="FYQ76" s="649"/>
      <c r="FYR76" s="649"/>
      <c r="FYS76" s="649"/>
      <c r="FYT76" s="649"/>
      <c r="FYU76" s="649"/>
      <c r="FYV76" s="649"/>
      <c r="FYW76" s="649"/>
      <c r="FYX76" s="649"/>
      <c r="FYY76" s="649"/>
      <c r="FYZ76" s="649"/>
      <c r="FZA76" s="649"/>
      <c r="FZB76" s="649"/>
      <c r="FZC76" s="649"/>
      <c r="FZD76" s="649"/>
      <c r="FZE76" s="649"/>
      <c r="FZF76" s="649"/>
      <c r="FZG76" s="649"/>
      <c r="FZH76" s="649"/>
      <c r="FZI76" s="649"/>
      <c r="FZJ76" s="649"/>
      <c r="FZK76" s="649"/>
      <c r="FZL76" s="649"/>
      <c r="FZM76" s="649"/>
      <c r="FZN76" s="649"/>
      <c r="FZO76" s="649"/>
      <c r="FZP76" s="649"/>
      <c r="FZQ76" s="649"/>
      <c r="FZR76" s="649"/>
      <c r="FZS76" s="649"/>
      <c r="FZT76" s="649"/>
      <c r="FZU76" s="649"/>
      <c r="FZV76" s="649"/>
      <c r="FZW76" s="649"/>
      <c r="FZX76" s="649"/>
      <c r="FZY76" s="649"/>
      <c r="FZZ76" s="649"/>
      <c r="GAA76" s="649"/>
      <c r="GAB76" s="649"/>
      <c r="GAC76" s="649"/>
      <c r="GAD76" s="649"/>
      <c r="GAE76" s="649"/>
      <c r="GAF76" s="649"/>
      <c r="GAG76" s="649"/>
      <c r="GAH76" s="649"/>
      <c r="GAI76" s="649"/>
      <c r="GAJ76" s="649"/>
      <c r="GAK76" s="649"/>
      <c r="GAL76" s="649"/>
      <c r="GAM76" s="649"/>
      <c r="GAN76" s="649"/>
      <c r="GAO76" s="649"/>
      <c r="GAP76" s="649"/>
      <c r="GAQ76" s="649"/>
      <c r="GAR76" s="649"/>
      <c r="GAS76" s="649"/>
      <c r="GAT76" s="649"/>
      <c r="GAU76" s="649"/>
      <c r="GAV76" s="649"/>
      <c r="GAW76" s="649"/>
      <c r="GAX76" s="649"/>
      <c r="GAY76" s="649"/>
      <c r="GAZ76" s="649"/>
      <c r="GBA76" s="649"/>
      <c r="GBB76" s="649"/>
      <c r="GBC76" s="649"/>
      <c r="GBD76" s="649"/>
      <c r="GBE76" s="649"/>
      <c r="GBF76" s="649"/>
      <c r="GBG76" s="649"/>
      <c r="GBH76" s="649"/>
      <c r="GBI76" s="649"/>
      <c r="GBJ76" s="649"/>
      <c r="GBK76" s="649"/>
      <c r="GBL76" s="649"/>
      <c r="GBM76" s="649"/>
      <c r="GBN76" s="649"/>
      <c r="GBO76" s="649"/>
      <c r="GBP76" s="649"/>
      <c r="GBQ76" s="649"/>
      <c r="GBR76" s="649"/>
      <c r="GBS76" s="649"/>
      <c r="GBT76" s="649"/>
      <c r="GBU76" s="649"/>
      <c r="GBV76" s="649"/>
      <c r="GBW76" s="649"/>
      <c r="GBX76" s="649"/>
      <c r="GBY76" s="649"/>
      <c r="GBZ76" s="649"/>
      <c r="GCA76" s="649"/>
      <c r="GCB76" s="649"/>
      <c r="GCC76" s="649"/>
      <c r="GCD76" s="649"/>
      <c r="GCE76" s="649"/>
      <c r="GCF76" s="649"/>
      <c r="GCG76" s="649"/>
      <c r="GCH76" s="649"/>
      <c r="GCI76" s="649"/>
      <c r="GCJ76" s="649"/>
      <c r="GCK76" s="649"/>
      <c r="GCL76" s="649"/>
      <c r="GCM76" s="649"/>
      <c r="GCN76" s="649"/>
      <c r="GCO76" s="649"/>
      <c r="GCP76" s="649"/>
      <c r="GCQ76" s="649"/>
      <c r="GCR76" s="649"/>
      <c r="GCS76" s="649"/>
      <c r="GCT76" s="649"/>
      <c r="GCU76" s="649"/>
      <c r="GCV76" s="649"/>
      <c r="GCW76" s="649"/>
      <c r="GCX76" s="649"/>
      <c r="GCY76" s="649"/>
      <c r="GCZ76" s="649"/>
      <c r="GDA76" s="649"/>
      <c r="GDB76" s="649"/>
      <c r="GDC76" s="649"/>
      <c r="GDD76" s="649"/>
      <c r="GDE76" s="649"/>
      <c r="GDF76" s="649"/>
      <c r="GDG76" s="649"/>
      <c r="GDH76" s="649"/>
      <c r="GDI76" s="649"/>
      <c r="GDJ76" s="649"/>
      <c r="GDK76" s="649"/>
      <c r="GDL76" s="649"/>
      <c r="GDM76" s="649"/>
      <c r="GDN76" s="649"/>
      <c r="GDO76" s="649"/>
      <c r="GDP76" s="649"/>
      <c r="GDQ76" s="649"/>
      <c r="GDR76" s="649"/>
      <c r="GDS76" s="649"/>
      <c r="GDT76" s="649"/>
      <c r="GDU76" s="649"/>
      <c r="GDV76" s="649"/>
      <c r="GDW76" s="649"/>
      <c r="GDX76" s="649"/>
      <c r="GDY76" s="649"/>
      <c r="GDZ76" s="649"/>
      <c r="GEA76" s="649"/>
      <c r="GEB76" s="649"/>
      <c r="GEC76" s="649"/>
      <c r="GED76" s="649"/>
      <c r="GEE76" s="649"/>
      <c r="GEF76" s="649"/>
      <c r="GEG76" s="649"/>
      <c r="GEH76" s="649"/>
      <c r="GEI76" s="649"/>
      <c r="GEJ76" s="649"/>
      <c r="GEK76" s="649"/>
      <c r="GEL76" s="649"/>
      <c r="GEM76" s="649"/>
      <c r="GEN76" s="649"/>
      <c r="GEO76" s="649"/>
      <c r="GEP76" s="649"/>
      <c r="GEQ76" s="649"/>
      <c r="GER76" s="649"/>
      <c r="GES76" s="649"/>
      <c r="GET76" s="649"/>
      <c r="GEU76" s="649"/>
      <c r="GEV76" s="649"/>
      <c r="GEW76" s="649"/>
      <c r="GEX76" s="649"/>
      <c r="GEY76" s="649"/>
      <c r="GEZ76" s="649"/>
      <c r="GFA76" s="649"/>
      <c r="GFB76" s="649"/>
      <c r="GFC76" s="649"/>
      <c r="GFD76" s="649"/>
      <c r="GFE76" s="649"/>
      <c r="GFF76" s="649"/>
      <c r="GFG76" s="649"/>
      <c r="GFH76" s="649"/>
      <c r="GFI76" s="649"/>
      <c r="GFJ76" s="649"/>
      <c r="GFK76" s="649"/>
      <c r="GFL76" s="649"/>
      <c r="GFM76" s="649"/>
      <c r="GFN76" s="649"/>
      <c r="GFO76" s="649"/>
      <c r="GFP76" s="649"/>
      <c r="GFQ76" s="649"/>
      <c r="GFR76" s="649"/>
      <c r="GFS76" s="649"/>
      <c r="GFT76" s="649"/>
      <c r="GFU76" s="649"/>
      <c r="GFV76" s="649"/>
      <c r="GFW76" s="649"/>
      <c r="GFX76" s="649"/>
      <c r="GFY76" s="649"/>
      <c r="GFZ76" s="649"/>
      <c r="GGA76" s="649"/>
      <c r="GGB76" s="649"/>
      <c r="GGC76" s="649"/>
      <c r="GGD76" s="649"/>
      <c r="GGE76" s="649"/>
      <c r="GGF76" s="649"/>
      <c r="GGG76" s="649"/>
      <c r="GGH76" s="649"/>
      <c r="GGI76" s="649"/>
      <c r="GGJ76" s="649"/>
      <c r="GGK76" s="649"/>
      <c r="GGL76" s="649"/>
      <c r="GGM76" s="649"/>
      <c r="GGN76" s="649"/>
      <c r="GGO76" s="649"/>
      <c r="GGP76" s="649"/>
      <c r="GGQ76" s="649"/>
      <c r="GGR76" s="649"/>
      <c r="GGS76" s="649"/>
      <c r="GGT76" s="649"/>
      <c r="GGU76" s="649"/>
      <c r="GGV76" s="649"/>
      <c r="GGW76" s="649"/>
      <c r="GGX76" s="649"/>
      <c r="GGY76" s="649"/>
      <c r="GGZ76" s="649"/>
      <c r="GHA76" s="649"/>
      <c r="GHB76" s="649"/>
      <c r="GHC76" s="649"/>
      <c r="GHD76" s="649"/>
      <c r="GHE76" s="649"/>
      <c r="GHF76" s="649"/>
      <c r="GHG76" s="649"/>
      <c r="GHH76" s="649"/>
      <c r="GHI76" s="649"/>
      <c r="GHJ76" s="649"/>
      <c r="GHK76" s="649"/>
      <c r="GHL76" s="649"/>
      <c r="GHM76" s="649"/>
      <c r="GHN76" s="649"/>
      <c r="GHO76" s="649"/>
      <c r="GHP76" s="649"/>
      <c r="GHQ76" s="649"/>
      <c r="GHR76" s="649"/>
      <c r="GHS76" s="649"/>
      <c r="GHT76" s="649"/>
      <c r="GHU76" s="649"/>
      <c r="GHV76" s="649"/>
      <c r="GHW76" s="649"/>
      <c r="GHX76" s="649"/>
      <c r="GHY76" s="649"/>
      <c r="GHZ76" s="649"/>
      <c r="GIA76" s="649"/>
      <c r="GIB76" s="649"/>
      <c r="GIC76" s="649"/>
      <c r="GID76" s="649"/>
      <c r="GIE76" s="649"/>
      <c r="GIF76" s="649"/>
      <c r="GIG76" s="649"/>
      <c r="GIH76" s="649"/>
      <c r="GII76" s="649"/>
      <c r="GIJ76" s="649"/>
      <c r="GIK76" s="649"/>
      <c r="GIL76" s="649"/>
      <c r="GIM76" s="649"/>
      <c r="GIN76" s="649"/>
      <c r="GIO76" s="649"/>
      <c r="GIP76" s="649"/>
      <c r="GIQ76" s="649"/>
      <c r="GIR76" s="649"/>
      <c r="GIS76" s="649"/>
      <c r="GIT76" s="649"/>
      <c r="GIU76" s="649"/>
      <c r="GIV76" s="649"/>
      <c r="GIW76" s="649"/>
      <c r="GIX76" s="649"/>
      <c r="GIY76" s="649"/>
      <c r="GIZ76" s="649"/>
      <c r="GJA76" s="649"/>
      <c r="GJB76" s="649"/>
      <c r="GJC76" s="649"/>
      <c r="GJD76" s="649"/>
      <c r="GJE76" s="649"/>
      <c r="GJF76" s="649"/>
      <c r="GJG76" s="649"/>
      <c r="GJH76" s="649"/>
      <c r="GJI76" s="649"/>
      <c r="GJJ76" s="649"/>
      <c r="GJK76" s="649"/>
      <c r="GJL76" s="649"/>
      <c r="GJM76" s="649"/>
      <c r="GJN76" s="649"/>
      <c r="GJO76" s="649"/>
      <c r="GJP76" s="649"/>
      <c r="GJQ76" s="649"/>
      <c r="GJR76" s="649"/>
      <c r="GJS76" s="649"/>
      <c r="GJT76" s="649"/>
      <c r="GJU76" s="649"/>
      <c r="GJV76" s="649"/>
      <c r="GJW76" s="649"/>
      <c r="GJX76" s="649"/>
      <c r="GJY76" s="649"/>
      <c r="GJZ76" s="649"/>
      <c r="GKA76" s="649"/>
      <c r="GKB76" s="649"/>
      <c r="GKC76" s="649"/>
      <c r="GKD76" s="649"/>
      <c r="GKE76" s="649"/>
      <c r="GKF76" s="649"/>
      <c r="GKG76" s="649"/>
      <c r="GKH76" s="649"/>
      <c r="GKI76" s="649"/>
      <c r="GKJ76" s="649"/>
      <c r="GKK76" s="649"/>
      <c r="GKL76" s="649"/>
      <c r="GKM76" s="649"/>
      <c r="GKN76" s="649"/>
      <c r="GKO76" s="649"/>
      <c r="GKP76" s="649"/>
      <c r="GKQ76" s="649"/>
      <c r="GKR76" s="649"/>
      <c r="GKS76" s="649"/>
      <c r="GKT76" s="649"/>
      <c r="GKU76" s="649"/>
      <c r="GKV76" s="649"/>
      <c r="GKW76" s="649"/>
      <c r="GKX76" s="649"/>
      <c r="GKY76" s="649"/>
      <c r="GKZ76" s="649"/>
      <c r="GLA76" s="649"/>
      <c r="GLB76" s="649"/>
      <c r="GLC76" s="649"/>
      <c r="GLD76" s="649"/>
      <c r="GLE76" s="649"/>
      <c r="GLF76" s="649"/>
      <c r="GLG76" s="649"/>
      <c r="GLH76" s="649"/>
      <c r="GLI76" s="649"/>
      <c r="GLJ76" s="649"/>
      <c r="GLK76" s="649"/>
      <c r="GLL76" s="649"/>
      <c r="GLM76" s="649"/>
      <c r="GLN76" s="649"/>
      <c r="GLO76" s="649"/>
      <c r="GLP76" s="649"/>
      <c r="GLQ76" s="649"/>
      <c r="GLR76" s="649"/>
      <c r="GLS76" s="649"/>
      <c r="GLT76" s="649"/>
      <c r="GLU76" s="649"/>
      <c r="GLV76" s="649"/>
      <c r="GLW76" s="649"/>
      <c r="GLX76" s="649"/>
      <c r="GLY76" s="649"/>
      <c r="GLZ76" s="649"/>
      <c r="GMA76" s="649"/>
      <c r="GMB76" s="649"/>
      <c r="GMC76" s="649"/>
      <c r="GMD76" s="649"/>
      <c r="GME76" s="649"/>
      <c r="GMF76" s="649"/>
      <c r="GMG76" s="649"/>
      <c r="GMH76" s="649"/>
      <c r="GMI76" s="649"/>
      <c r="GMJ76" s="649"/>
      <c r="GMK76" s="649"/>
      <c r="GML76" s="649"/>
      <c r="GMM76" s="649"/>
      <c r="GMN76" s="649"/>
      <c r="GMO76" s="649"/>
      <c r="GMP76" s="649"/>
      <c r="GMQ76" s="649"/>
      <c r="GMR76" s="649"/>
      <c r="GMS76" s="649"/>
      <c r="GMT76" s="649"/>
      <c r="GMU76" s="649"/>
      <c r="GMV76" s="649"/>
      <c r="GMW76" s="649"/>
      <c r="GMX76" s="649"/>
      <c r="GMY76" s="649"/>
      <c r="GMZ76" s="649"/>
      <c r="GNA76" s="649"/>
      <c r="GNB76" s="649"/>
      <c r="GNC76" s="649"/>
      <c r="GND76" s="649"/>
      <c r="GNE76" s="649"/>
      <c r="GNF76" s="649"/>
      <c r="GNG76" s="649"/>
      <c r="GNH76" s="649"/>
      <c r="GNI76" s="649"/>
      <c r="GNJ76" s="649"/>
      <c r="GNK76" s="649"/>
      <c r="GNL76" s="649"/>
      <c r="GNM76" s="649"/>
      <c r="GNN76" s="649"/>
      <c r="GNO76" s="649"/>
      <c r="GNP76" s="649"/>
      <c r="GNQ76" s="649"/>
      <c r="GNR76" s="649"/>
      <c r="GNS76" s="649"/>
      <c r="GNT76" s="649"/>
      <c r="GNU76" s="649"/>
      <c r="GNV76" s="649"/>
      <c r="GNW76" s="649"/>
      <c r="GNX76" s="649"/>
      <c r="GNY76" s="649"/>
      <c r="GNZ76" s="649"/>
      <c r="GOA76" s="649"/>
      <c r="GOB76" s="649"/>
      <c r="GOC76" s="649"/>
      <c r="GOD76" s="649"/>
      <c r="GOE76" s="649"/>
      <c r="GOF76" s="649"/>
      <c r="GOG76" s="649"/>
      <c r="GOH76" s="649"/>
      <c r="GOI76" s="649"/>
      <c r="GOJ76" s="649"/>
      <c r="GOK76" s="649"/>
      <c r="GOL76" s="649"/>
      <c r="GOM76" s="649"/>
      <c r="GON76" s="649"/>
      <c r="GOO76" s="649"/>
      <c r="GOP76" s="649"/>
      <c r="GOQ76" s="649"/>
      <c r="GOR76" s="649"/>
      <c r="GOS76" s="649"/>
      <c r="GOT76" s="649"/>
      <c r="GOU76" s="649"/>
      <c r="GOV76" s="649"/>
      <c r="GOW76" s="649"/>
      <c r="GOX76" s="649"/>
      <c r="GOY76" s="649"/>
      <c r="GOZ76" s="649"/>
      <c r="GPA76" s="649"/>
      <c r="GPB76" s="649"/>
      <c r="GPC76" s="649"/>
      <c r="GPD76" s="649"/>
      <c r="GPE76" s="649"/>
      <c r="GPF76" s="649"/>
      <c r="GPG76" s="649"/>
      <c r="GPH76" s="649"/>
      <c r="GPI76" s="649"/>
      <c r="GPJ76" s="649"/>
      <c r="GPK76" s="649"/>
      <c r="GPL76" s="649"/>
      <c r="GPM76" s="649"/>
      <c r="GPN76" s="649"/>
      <c r="GPO76" s="649"/>
      <c r="GPP76" s="649"/>
      <c r="GPQ76" s="649"/>
      <c r="GPR76" s="649"/>
      <c r="GPS76" s="649"/>
      <c r="GPT76" s="649"/>
      <c r="GPU76" s="649"/>
      <c r="GPV76" s="649"/>
      <c r="GPW76" s="649"/>
      <c r="GPX76" s="649"/>
      <c r="GPY76" s="649"/>
      <c r="GPZ76" s="649"/>
      <c r="GQA76" s="649"/>
      <c r="GQB76" s="649"/>
      <c r="GQC76" s="649"/>
      <c r="GQD76" s="649"/>
      <c r="GQE76" s="649"/>
      <c r="GQF76" s="649"/>
      <c r="GQG76" s="649"/>
      <c r="GQH76" s="649"/>
      <c r="GQI76" s="649"/>
      <c r="GQJ76" s="649"/>
      <c r="GQK76" s="649"/>
      <c r="GQL76" s="649"/>
      <c r="GQM76" s="649"/>
      <c r="GQN76" s="649"/>
      <c r="GQO76" s="649"/>
      <c r="GQP76" s="649"/>
      <c r="GQQ76" s="649"/>
      <c r="GQR76" s="649"/>
      <c r="GQS76" s="649"/>
      <c r="GQT76" s="649"/>
      <c r="GQU76" s="649"/>
      <c r="GQV76" s="649"/>
      <c r="GQW76" s="649"/>
      <c r="GQX76" s="649"/>
      <c r="GQY76" s="649"/>
      <c r="GQZ76" s="649"/>
      <c r="GRA76" s="649"/>
      <c r="GRB76" s="649"/>
      <c r="GRC76" s="649"/>
      <c r="GRD76" s="649"/>
      <c r="GRE76" s="649"/>
      <c r="GRF76" s="649"/>
      <c r="GRG76" s="649"/>
      <c r="GRH76" s="649"/>
      <c r="GRI76" s="649"/>
      <c r="GRJ76" s="649"/>
      <c r="GRK76" s="649"/>
      <c r="GRL76" s="649"/>
      <c r="GRM76" s="649"/>
      <c r="GRN76" s="649"/>
      <c r="GRO76" s="649"/>
      <c r="GRP76" s="649"/>
      <c r="GRQ76" s="649"/>
      <c r="GRR76" s="649"/>
      <c r="GRS76" s="649"/>
      <c r="GRT76" s="649"/>
      <c r="GRU76" s="649"/>
      <c r="GRV76" s="649"/>
      <c r="GRW76" s="649"/>
      <c r="GRX76" s="649"/>
      <c r="GRY76" s="649"/>
      <c r="GRZ76" s="649"/>
      <c r="GSA76" s="649"/>
      <c r="GSB76" s="649"/>
      <c r="GSC76" s="649"/>
      <c r="GSD76" s="649"/>
      <c r="GSE76" s="649"/>
      <c r="GSF76" s="649"/>
      <c r="GSG76" s="649"/>
      <c r="GSH76" s="649"/>
      <c r="GSI76" s="649"/>
      <c r="GSJ76" s="649"/>
      <c r="GSK76" s="649"/>
      <c r="GSL76" s="649"/>
      <c r="GSM76" s="649"/>
      <c r="GSN76" s="649"/>
      <c r="GSO76" s="649"/>
      <c r="GSP76" s="649"/>
      <c r="GSQ76" s="649"/>
      <c r="GSR76" s="649"/>
      <c r="GSS76" s="649"/>
      <c r="GST76" s="649"/>
      <c r="GSU76" s="649"/>
      <c r="GSV76" s="649"/>
      <c r="GSW76" s="649"/>
      <c r="GSX76" s="649"/>
      <c r="GSY76" s="649"/>
      <c r="GSZ76" s="649"/>
      <c r="GTA76" s="649"/>
      <c r="GTB76" s="649"/>
      <c r="GTC76" s="649"/>
      <c r="GTD76" s="649"/>
      <c r="GTE76" s="649"/>
      <c r="GTF76" s="649"/>
      <c r="GTG76" s="649"/>
      <c r="GTH76" s="649"/>
      <c r="GTI76" s="649"/>
      <c r="GTJ76" s="649"/>
      <c r="GTK76" s="649"/>
      <c r="GTL76" s="649"/>
      <c r="GTM76" s="649"/>
      <c r="GTN76" s="649"/>
      <c r="GTO76" s="649"/>
      <c r="GTP76" s="649"/>
      <c r="GTQ76" s="649"/>
      <c r="GTR76" s="649"/>
      <c r="GTS76" s="649"/>
      <c r="GTT76" s="649"/>
      <c r="GTU76" s="649"/>
      <c r="GTV76" s="649"/>
      <c r="GTW76" s="649"/>
      <c r="GTX76" s="649"/>
      <c r="GTY76" s="649"/>
      <c r="GTZ76" s="649"/>
      <c r="GUA76" s="649"/>
      <c r="GUB76" s="649"/>
      <c r="GUC76" s="649"/>
      <c r="GUD76" s="649"/>
      <c r="GUE76" s="649"/>
      <c r="GUF76" s="649"/>
      <c r="GUG76" s="649"/>
      <c r="GUH76" s="649"/>
      <c r="GUI76" s="649"/>
      <c r="GUJ76" s="649"/>
      <c r="GUK76" s="649"/>
      <c r="GUL76" s="649"/>
      <c r="GUM76" s="649"/>
      <c r="GUN76" s="649"/>
      <c r="GUO76" s="649"/>
      <c r="GUP76" s="649"/>
      <c r="GUQ76" s="649"/>
      <c r="GUR76" s="649"/>
      <c r="GUS76" s="649"/>
      <c r="GUT76" s="649"/>
      <c r="GUU76" s="649"/>
      <c r="GUV76" s="649"/>
      <c r="GUW76" s="649"/>
      <c r="GUX76" s="649"/>
      <c r="GUY76" s="649"/>
      <c r="GUZ76" s="649"/>
      <c r="GVA76" s="649"/>
      <c r="GVB76" s="649"/>
      <c r="GVC76" s="649"/>
      <c r="GVD76" s="649"/>
      <c r="GVE76" s="649"/>
      <c r="GVF76" s="649"/>
      <c r="GVG76" s="649"/>
      <c r="GVH76" s="649"/>
      <c r="GVI76" s="649"/>
      <c r="GVJ76" s="649"/>
      <c r="GVK76" s="649"/>
      <c r="GVL76" s="649"/>
      <c r="GVM76" s="649"/>
      <c r="GVN76" s="649"/>
      <c r="GVO76" s="649"/>
      <c r="GVP76" s="649"/>
      <c r="GVQ76" s="649"/>
      <c r="GVR76" s="649"/>
      <c r="GVS76" s="649"/>
      <c r="GVT76" s="649"/>
      <c r="GVU76" s="649"/>
      <c r="GVV76" s="649"/>
      <c r="GVW76" s="649"/>
      <c r="GVX76" s="649"/>
      <c r="GVY76" s="649"/>
      <c r="GVZ76" s="649"/>
      <c r="GWA76" s="649"/>
      <c r="GWB76" s="649"/>
      <c r="GWC76" s="649"/>
      <c r="GWD76" s="649"/>
      <c r="GWE76" s="649"/>
      <c r="GWF76" s="649"/>
      <c r="GWG76" s="649"/>
      <c r="GWH76" s="649"/>
      <c r="GWI76" s="649"/>
      <c r="GWJ76" s="649"/>
      <c r="GWK76" s="649"/>
      <c r="GWL76" s="649"/>
      <c r="GWM76" s="649"/>
      <c r="GWN76" s="649"/>
      <c r="GWO76" s="649"/>
      <c r="GWP76" s="649"/>
      <c r="GWQ76" s="649"/>
      <c r="GWR76" s="649"/>
      <c r="GWS76" s="649"/>
      <c r="GWT76" s="649"/>
      <c r="GWU76" s="649"/>
      <c r="GWV76" s="649"/>
      <c r="GWW76" s="649"/>
      <c r="GWX76" s="649"/>
      <c r="GWY76" s="649"/>
      <c r="GWZ76" s="649"/>
      <c r="GXA76" s="649"/>
      <c r="GXB76" s="649"/>
      <c r="GXC76" s="649"/>
      <c r="GXD76" s="649"/>
      <c r="GXE76" s="649"/>
      <c r="GXF76" s="649"/>
      <c r="GXG76" s="649"/>
      <c r="GXH76" s="649"/>
      <c r="GXI76" s="649"/>
      <c r="GXJ76" s="649"/>
      <c r="GXK76" s="649"/>
      <c r="GXL76" s="649"/>
      <c r="GXM76" s="649"/>
      <c r="GXN76" s="649"/>
      <c r="GXO76" s="649"/>
      <c r="GXP76" s="649"/>
      <c r="GXQ76" s="649"/>
      <c r="GXR76" s="649"/>
      <c r="GXS76" s="649"/>
      <c r="GXT76" s="649"/>
      <c r="GXU76" s="649"/>
      <c r="GXV76" s="649"/>
      <c r="GXW76" s="649"/>
      <c r="GXX76" s="649"/>
      <c r="GXY76" s="649"/>
      <c r="GXZ76" s="649"/>
      <c r="GYA76" s="649"/>
      <c r="GYB76" s="649"/>
      <c r="GYC76" s="649"/>
      <c r="GYD76" s="649"/>
      <c r="GYE76" s="649"/>
      <c r="GYF76" s="649"/>
      <c r="GYG76" s="649"/>
      <c r="GYH76" s="649"/>
      <c r="GYI76" s="649"/>
      <c r="GYJ76" s="649"/>
      <c r="GYK76" s="649"/>
      <c r="GYL76" s="649"/>
      <c r="GYM76" s="649"/>
      <c r="GYN76" s="649"/>
      <c r="GYO76" s="649"/>
      <c r="GYP76" s="649"/>
      <c r="GYQ76" s="649"/>
      <c r="GYR76" s="649"/>
      <c r="GYS76" s="649"/>
      <c r="GYT76" s="649"/>
      <c r="GYU76" s="649"/>
      <c r="GYV76" s="649"/>
      <c r="GYW76" s="649"/>
      <c r="GYX76" s="649"/>
      <c r="GYY76" s="649"/>
      <c r="GYZ76" s="649"/>
      <c r="GZA76" s="649"/>
      <c r="GZB76" s="649"/>
      <c r="GZC76" s="649"/>
      <c r="GZD76" s="649"/>
      <c r="GZE76" s="649"/>
      <c r="GZF76" s="649"/>
      <c r="GZG76" s="649"/>
      <c r="GZH76" s="649"/>
      <c r="GZI76" s="649"/>
      <c r="GZJ76" s="649"/>
      <c r="GZK76" s="649"/>
      <c r="GZL76" s="649"/>
      <c r="GZM76" s="649"/>
      <c r="GZN76" s="649"/>
      <c r="GZO76" s="649"/>
      <c r="GZP76" s="649"/>
      <c r="GZQ76" s="649"/>
      <c r="GZR76" s="649"/>
      <c r="GZS76" s="649"/>
      <c r="GZT76" s="649"/>
      <c r="GZU76" s="649"/>
      <c r="GZV76" s="649"/>
      <c r="GZW76" s="649"/>
      <c r="GZX76" s="649"/>
      <c r="GZY76" s="649"/>
      <c r="GZZ76" s="649"/>
      <c r="HAA76" s="649"/>
      <c r="HAB76" s="649"/>
      <c r="HAC76" s="649"/>
      <c r="HAD76" s="649"/>
      <c r="HAE76" s="649"/>
      <c r="HAF76" s="649"/>
      <c r="HAG76" s="649"/>
      <c r="HAH76" s="649"/>
      <c r="HAI76" s="649"/>
      <c r="HAJ76" s="649"/>
      <c r="HAK76" s="649"/>
      <c r="HAL76" s="649"/>
      <c r="HAM76" s="649"/>
      <c r="HAN76" s="649"/>
      <c r="HAO76" s="649"/>
      <c r="HAP76" s="649"/>
      <c r="HAQ76" s="649"/>
      <c r="HAR76" s="649"/>
      <c r="HAS76" s="649"/>
      <c r="HAT76" s="649"/>
      <c r="HAU76" s="649"/>
      <c r="HAV76" s="649"/>
      <c r="HAW76" s="649"/>
      <c r="HAX76" s="649"/>
      <c r="HAY76" s="649"/>
      <c r="HAZ76" s="649"/>
      <c r="HBA76" s="649"/>
      <c r="HBB76" s="649"/>
      <c r="HBC76" s="649"/>
      <c r="HBD76" s="649"/>
      <c r="HBE76" s="649"/>
      <c r="HBF76" s="649"/>
      <c r="HBG76" s="649"/>
      <c r="HBH76" s="649"/>
      <c r="HBI76" s="649"/>
      <c r="HBJ76" s="649"/>
      <c r="HBK76" s="649"/>
      <c r="HBL76" s="649"/>
      <c r="HBM76" s="649"/>
      <c r="HBN76" s="649"/>
      <c r="HBO76" s="649"/>
      <c r="HBP76" s="649"/>
      <c r="HBQ76" s="649"/>
      <c r="HBR76" s="649"/>
      <c r="HBS76" s="649"/>
      <c r="HBT76" s="649"/>
      <c r="HBU76" s="649"/>
      <c r="HBV76" s="649"/>
      <c r="HBW76" s="649"/>
      <c r="HBX76" s="649"/>
      <c r="HBY76" s="649"/>
      <c r="HBZ76" s="649"/>
      <c r="HCA76" s="649"/>
      <c r="HCB76" s="649"/>
      <c r="HCC76" s="649"/>
      <c r="HCD76" s="649"/>
      <c r="HCE76" s="649"/>
      <c r="HCF76" s="649"/>
      <c r="HCG76" s="649"/>
      <c r="HCH76" s="649"/>
      <c r="HCI76" s="649"/>
      <c r="HCJ76" s="649"/>
      <c r="HCK76" s="649"/>
      <c r="HCL76" s="649"/>
      <c r="HCM76" s="649"/>
      <c r="HCN76" s="649"/>
      <c r="HCO76" s="649"/>
      <c r="HCP76" s="649"/>
      <c r="HCQ76" s="649"/>
      <c r="HCR76" s="649"/>
      <c r="HCS76" s="649"/>
      <c r="HCT76" s="649"/>
      <c r="HCU76" s="649"/>
      <c r="HCV76" s="649"/>
      <c r="HCW76" s="649"/>
      <c r="HCX76" s="649"/>
      <c r="HCY76" s="649"/>
      <c r="HCZ76" s="649"/>
      <c r="HDA76" s="649"/>
      <c r="HDB76" s="649"/>
      <c r="HDC76" s="649"/>
      <c r="HDD76" s="649"/>
      <c r="HDE76" s="649"/>
      <c r="HDF76" s="649"/>
      <c r="HDG76" s="649"/>
      <c r="HDH76" s="649"/>
      <c r="HDI76" s="649"/>
      <c r="HDJ76" s="649"/>
      <c r="HDK76" s="649"/>
      <c r="HDL76" s="649"/>
      <c r="HDM76" s="649"/>
      <c r="HDN76" s="649"/>
      <c r="HDO76" s="649"/>
      <c r="HDP76" s="649"/>
      <c r="HDQ76" s="649"/>
      <c r="HDR76" s="649"/>
      <c r="HDS76" s="649"/>
      <c r="HDT76" s="649"/>
      <c r="HDU76" s="649"/>
      <c r="HDV76" s="649"/>
      <c r="HDW76" s="649"/>
      <c r="HDX76" s="649"/>
      <c r="HDY76" s="649"/>
      <c r="HDZ76" s="649"/>
      <c r="HEA76" s="649"/>
      <c r="HEB76" s="649"/>
      <c r="HEC76" s="649"/>
      <c r="HED76" s="649"/>
      <c r="HEE76" s="649"/>
      <c r="HEF76" s="649"/>
      <c r="HEG76" s="649"/>
      <c r="HEH76" s="649"/>
      <c r="HEI76" s="649"/>
      <c r="HEJ76" s="649"/>
      <c r="HEK76" s="649"/>
      <c r="HEL76" s="649"/>
      <c r="HEM76" s="649"/>
      <c r="HEN76" s="649"/>
      <c r="HEO76" s="649"/>
      <c r="HEP76" s="649"/>
      <c r="HEQ76" s="649"/>
      <c r="HER76" s="649"/>
      <c r="HES76" s="649"/>
      <c r="HET76" s="649"/>
      <c r="HEU76" s="649"/>
      <c r="HEV76" s="649"/>
      <c r="HEW76" s="649"/>
      <c r="HEX76" s="649"/>
      <c r="HEY76" s="649"/>
      <c r="HEZ76" s="649"/>
      <c r="HFA76" s="649"/>
      <c r="HFB76" s="649"/>
      <c r="HFC76" s="649"/>
      <c r="HFD76" s="649"/>
      <c r="HFE76" s="649"/>
      <c r="HFF76" s="649"/>
      <c r="HFG76" s="649"/>
      <c r="HFH76" s="649"/>
      <c r="HFI76" s="649"/>
      <c r="HFJ76" s="649"/>
      <c r="HFK76" s="649"/>
      <c r="HFL76" s="649"/>
      <c r="HFM76" s="649"/>
      <c r="HFN76" s="649"/>
      <c r="HFO76" s="649"/>
      <c r="HFP76" s="649"/>
      <c r="HFQ76" s="649"/>
      <c r="HFR76" s="649"/>
      <c r="HFS76" s="649"/>
      <c r="HFT76" s="649"/>
      <c r="HFU76" s="649"/>
      <c r="HFV76" s="649"/>
      <c r="HFW76" s="649"/>
      <c r="HFX76" s="649"/>
      <c r="HFY76" s="649"/>
      <c r="HFZ76" s="649"/>
      <c r="HGA76" s="649"/>
      <c r="HGB76" s="649"/>
      <c r="HGC76" s="649"/>
      <c r="HGD76" s="649"/>
      <c r="HGE76" s="649"/>
      <c r="HGF76" s="649"/>
      <c r="HGG76" s="649"/>
      <c r="HGH76" s="649"/>
      <c r="HGI76" s="649"/>
      <c r="HGJ76" s="649"/>
      <c r="HGK76" s="649"/>
      <c r="HGL76" s="649"/>
      <c r="HGM76" s="649"/>
      <c r="HGN76" s="649"/>
      <c r="HGO76" s="649"/>
      <c r="HGP76" s="649"/>
      <c r="HGQ76" s="649"/>
      <c r="HGR76" s="649"/>
      <c r="HGS76" s="649"/>
      <c r="HGT76" s="649"/>
      <c r="HGU76" s="649"/>
      <c r="HGV76" s="649"/>
      <c r="HGW76" s="649"/>
      <c r="HGX76" s="649"/>
      <c r="HGY76" s="649"/>
      <c r="HGZ76" s="649"/>
      <c r="HHA76" s="649"/>
      <c r="HHB76" s="649"/>
      <c r="HHC76" s="649"/>
      <c r="HHD76" s="649"/>
      <c r="HHE76" s="649"/>
      <c r="HHF76" s="649"/>
      <c r="HHG76" s="649"/>
      <c r="HHH76" s="649"/>
      <c r="HHI76" s="649"/>
      <c r="HHJ76" s="649"/>
      <c r="HHK76" s="649"/>
      <c r="HHL76" s="649"/>
      <c r="HHM76" s="649"/>
      <c r="HHN76" s="649"/>
      <c r="HHO76" s="649"/>
      <c r="HHP76" s="649"/>
      <c r="HHQ76" s="649"/>
      <c r="HHR76" s="649"/>
      <c r="HHS76" s="649"/>
      <c r="HHT76" s="649"/>
      <c r="HHU76" s="649"/>
      <c r="HHV76" s="649"/>
      <c r="HHW76" s="649"/>
      <c r="HHX76" s="649"/>
      <c r="HHY76" s="649"/>
      <c r="HHZ76" s="649"/>
      <c r="HIA76" s="649"/>
      <c r="HIB76" s="649"/>
      <c r="HIC76" s="649"/>
      <c r="HID76" s="649"/>
      <c r="HIE76" s="649"/>
      <c r="HIF76" s="649"/>
      <c r="HIG76" s="649"/>
      <c r="HIH76" s="649"/>
      <c r="HII76" s="649"/>
      <c r="HIJ76" s="649"/>
      <c r="HIK76" s="649"/>
      <c r="HIL76" s="649"/>
      <c r="HIM76" s="649"/>
      <c r="HIN76" s="649"/>
      <c r="HIO76" s="649"/>
      <c r="HIP76" s="649"/>
      <c r="HIQ76" s="649"/>
      <c r="HIR76" s="649"/>
      <c r="HIS76" s="649"/>
      <c r="HIT76" s="649"/>
      <c r="HIU76" s="649"/>
      <c r="HIV76" s="649"/>
      <c r="HIW76" s="649"/>
      <c r="HIX76" s="649"/>
      <c r="HIY76" s="649"/>
      <c r="HIZ76" s="649"/>
      <c r="HJA76" s="649"/>
      <c r="HJB76" s="649"/>
      <c r="HJC76" s="649"/>
      <c r="HJD76" s="649"/>
      <c r="HJE76" s="649"/>
      <c r="HJF76" s="649"/>
      <c r="HJG76" s="649"/>
      <c r="HJH76" s="649"/>
      <c r="HJI76" s="649"/>
      <c r="HJJ76" s="649"/>
      <c r="HJK76" s="649"/>
      <c r="HJL76" s="649"/>
      <c r="HJM76" s="649"/>
      <c r="HJN76" s="649"/>
      <c r="HJO76" s="649"/>
      <c r="HJP76" s="649"/>
      <c r="HJQ76" s="649"/>
      <c r="HJR76" s="649"/>
      <c r="HJS76" s="649"/>
      <c r="HJT76" s="649"/>
      <c r="HJU76" s="649"/>
      <c r="HJV76" s="649"/>
      <c r="HJW76" s="649"/>
      <c r="HJX76" s="649"/>
      <c r="HJY76" s="649"/>
      <c r="HJZ76" s="649"/>
      <c r="HKA76" s="649"/>
      <c r="HKB76" s="649"/>
      <c r="HKC76" s="649"/>
      <c r="HKD76" s="649"/>
      <c r="HKE76" s="649"/>
      <c r="HKF76" s="649"/>
      <c r="HKG76" s="649"/>
      <c r="HKH76" s="649"/>
      <c r="HKI76" s="649"/>
      <c r="HKJ76" s="649"/>
      <c r="HKK76" s="649"/>
      <c r="HKL76" s="649"/>
      <c r="HKM76" s="649"/>
      <c r="HKN76" s="649"/>
      <c r="HKO76" s="649"/>
      <c r="HKP76" s="649"/>
      <c r="HKQ76" s="649"/>
      <c r="HKR76" s="649"/>
      <c r="HKS76" s="649"/>
      <c r="HKT76" s="649"/>
      <c r="HKU76" s="649"/>
      <c r="HKV76" s="649"/>
      <c r="HKW76" s="649"/>
      <c r="HKX76" s="649"/>
      <c r="HKY76" s="649"/>
      <c r="HKZ76" s="649"/>
      <c r="HLA76" s="649"/>
      <c r="HLB76" s="649"/>
      <c r="HLC76" s="649"/>
      <c r="HLD76" s="649"/>
      <c r="HLE76" s="649"/>
      <c r="HLF76" s="649"/>
      <c r="HLG76" s="649"/>
      <c r="HLH76" s="649"/>
      <c r="HLI76" s="649"/>
      <c r="HLJ76" s="649"/>
      <c r="HLK76" s="649"/>
      <c r="HLL76" s="649"/>
      <c r="HLM76" s="649"/>
      <c r="HLN76" s="649"/>
      <c r="HLO76" s="649"/>
      <c r="HLP76" s="649"/>
      <c r="HLQ76" s="649"/>
      <c r="HLR76" s="649"/>
      <c r="HLS76" s="649"/>
      <c r="HLT76" s="649"/>
      <c r="HLU76" s="649"/>
      <c r="HLV76" s="649"/>
      <c r="HLW76" s="649"/>
      <c r="HLX76" s="649"/>
      <c r="HLY76" s="649"/>
      <c r="HLZ76" s="649"/>
      <c r="HMA76" s="649"/>
      <c r="HMB76" s="649"/>
      <c r="HMC76" s="649"/>
      <c r="HMD76" s="649"/>
      <c r="HME76" s="649"/>
      <c r="HMF76" s="649"/>
      <c r="HMG76" s="649"/>
      <c r="HMH76" s="649"/>
      <c r="HMI76" s="649"/>
      <c r="HMJ76" s="649"/>
      <c r="HMK76" s="649"/>
      <c r="HML76" s="649"/>
      <c r="HMM76" s="649"/>
      <c r="HMN76" s="649"/>
      <c r="HMO76" s="649"/>
      <c r="HMP76" s="649"/>
      <c r="HMQ76" s="649"/>
      <c r="HMR76" s="649"/>
      <c r="HMS76" s="649"/>
      <c r="HMT76" s="649"/>
      <c r="HMU76" s="649"/>
      <c r="HMV76" s="649"/>
      <c r="HMW76" s="649"/>
      <c r="HMX76" s="649"/>
      <c r="HMY76" s="649"/>
      <c r="HMZ76" s="649"/>
      <c r="HNA76" s="649"/>
      <c r="HNB76" s="649"/>
      <c r="HNC76" s="649"/>
      <c r="HND76" s="649"/>
      <c r="HNE76" s="649"/>
      <c r="HNF76" s="649"/>
      <c r="HNG76" s="649"/>
      <c r="HNH76" s="649"/>
      <c r="HNI76" s="649"/>
      <c r="HNJ76" s="649"/>
      <c r="HNK76" s="649"/>
      <c r="HNL76" s="649"/>
      <c r="HNM76" s="649"/>
      <c r="HNN76" s="649"/>
      <c r="HNO76" s="649"/>
      <c r="HNP76" s="649"/>
      <c r="HNQ76" s="649"/>
      <c r="HNR76" s="649"/>
      <c r="HNS76" s="649"/>
      <c r="HNT76" s="649"/>
      <c r="HNU76" s="649"/>
      <c r="HNV76" s="649"/>
      <c r="HNW76" s="649"/>
      <c r="HNX76" s="649"/>
      <c r="HNY76" s="649"/>
      <c r="HNZ76" s="649"/>
      <c r="HOA76" s="649"/>
      <c r="HOB76" s="649"/>
      <c r="HOC76" s="649"/>
      <c r="HOD76" s="649"/>
      <c r="HOE76" s="649"/>
      <c r="HOF76" s="649"/>
      <c r="HOG76" s="649"/>
      <c r="HOH76" s="649"/>
      <c r="HOI76" s="649"/>
      <c r="HOJ76" s="649"/>
      <c r="HOK76" s="649"/>
      <c r="HOL76" s="649"/>
      <c r="HOM76" s="649"/>
      <c r="HON76" s="649"/>
      <c r="HOO76" s="649"/>
      <c r="HOP76" s="649"/>
      <c r="HOQ76" s="649"/>
      <c r="HOR76" s="649"/>
      <c r="HOS76" s="649"/>
      <c r="HOT76" s="649"/>
      <c r="HOU76" s="649"/>
      <c r="HOV76" s="649"/>
      <c r="HOW76" s="649"/>
      <c r="HOX76" s="649"/>
      <c r="HOY76" s="649"/>
      <c r="HOZ76" s="649"/>
      <c r="HPA76" s="649"/>
      <c r="HPB76" s="649"/>
      <c r="HPC76" s="649"/>
      <c r="HPD76" s="649"/>
      <c r="HPE76" s="649"/>
      <c r="HPF76" s="649"/>
      <c r="HPG76" s="649"/>
      <c r="HPH76" s="649"/>
      <c r="HPI76" s="649"/>
      <c r="HPJ76" s="649"/>
      <c r="HPK76" s="649"/>
      <c r="HPL76" s="649"/>
      <c r="HPM76" s="649"/>
      <c r="HPN76" s="649"/>
      <c r="HPO76" s="649"/>
      <c r="HPP76" s="649"/>
      <c r="HPQ76" s="649"/>
      <c r="HPR76" s="649"/>
      <c r="HPS76" s="649"/>
      <c r="HPT76" s="649"/>
      <c r="HPU76" s="649"/>
      <c r="HPV76" s="649"/>
      <c r="HPW76" s="649"/>
      <c r="HPX76" s="649"/>
      <c r="HPY76" s="649"/>
      <c r="HPZ76" s="649"/>
      <c r="HQA76" s="649"/>
      <c r="HQB76" s="649"/>
      <c r="HQC76" s="649"/>
      <c r="HQD76" s="649"/>
      <c r="HQE76" s="649"/>
      <c r="HQF76" s="649"/>
      <c r="HQG76" s="649"/>
      <c r="HQH76" s="649"/>
      <c r="HQI76" s="649"/>
      <c r="HQJ76" s="649"/>
      <c r="HQK76" s="649"/>
      <c r="HQL76" s="649"/>
      <c r="HQM76" s="649"/>
      <c r="HQN76" s="649"/>
      <c r="HQO76" s="649"/>
      <c r="HQP76" s="649"/>
      <c r="HQQ76" s="649"/>
      <c r="HQR76" s="649"/>
      <c r="HQS76" s="649"/>
      <c r="HQT76" s="649"/>
      <c r="HQU76" s="649"/>
      <c r="HQV76" s="649"/>
      <c r="HQW76" s="649"/>
      <c r="HQX76" s="649"/>
      <c r="HQY76" s="649"/>
      <c r="HQZ76" s="649"/>
      <c r="HRA76" s="649"/>
      <c r="HRB76" s="649"/>
      <c r="HRC76" s="649"/>
      <c r="HRD76" s="649"/>
      <c r="HRE76" s="649"/>
      <c r="HRF76" s="649"/>
      <c r="HRG76" s="649"/>
      <c r="HRH76" s="649"/>
      <c r="HRI76" s="649"/>
      <c r="HRJ76" s="649"/>
      <c r="HRK76" s="649"/>
      <c r="HRL76" s="649"/>
      <c r="HRM76" s="649"/>
      <c r="HRN76" s="649"/>
      <c r="HRO76" s="649"/>
      <c r="HRP76" s="649"/>
      <c r="HRQ76" s="649"/>
      <c r="HRR76" s="649"/>
      <c r="HRS76" s="649"/>
      <c r="HRT76" s="649"/>
      <c r="HRU76" s="649"/>
      <c r="HRV76" s="649"/>
      <c r="HRW76" s="649"/>
      <c r="HRX76" s="649"/>
      <c r="HRY76" s="649"/>
      <c r="HRZ76" s="649"/>
      <c r="HSA76" s="649"/>
      <c r="HSB76" s="649"/>
      <c r="HSC76" s="649"/>
      <c r="HSD76" s="649"/>
      <c r="HSE76" s="649"/>
      <c r="HSF76" s="649"/>
      <c r="HSG76" s="649"/>
      <c r="HSH76" s="649"/>
      <c r="HSI76" s="649"/>
      <c r="HSJ76" s="649"/>
      <c r="HSK76" s="649"/>
      <c r="HSL76" s="649"/>
      <c r="HSM76" s="649"/>
      <c r="HSN76" s="649"/>
      <c r="HSO76" s="649"/>
      <c r="HSP76" s="649"/>
      <c r="HSQ76" s="649"/>
      <c r="HSR76" s="649"/>
      <c r="HSS76" s="649"/>
      <c r="HST76" s="649"/>
      <c r="HSU76" s="649"/>
      <c r="HSV76" s="649"/>
      <c r="HSW76" s="649"/>
      <c r="HSX76" s="649"/>
      <c r="HSY76" s="649"/>
      <c r="HSZ76" s="649"/>
      <c r="HTA76" s="649"/>
      <c r="HTB76" s="649"/>
      <c r="HTC76" s="649"/>
      <c r="HTD76" s="649"/>
      <c r="HTE76" s="649"/>
      <c r="HTF76" s="649"/>
      <c r="HTG76" s="649"/>
      <c r="HTH76" s="649"/>
      <c r="HTI76" s="649"/>
      <c r="HTJ76" s="649"/>
      <c r="HTK76" s="649"/>
      <c r="HTL76" s="649"/>
      <c r="HTM76" s="649"/>
      <c r="HTN76" s="649"/>
      <c r="HTO76" s="649"/>
      <c r="HTP76" s="649"/>
      <c r="HTQ76" s="649"/>
      <c r="HTR76" s="649"/>
      <c r="HTS76" s="649"/>
      <c r="HTT76" s="649"/>
      <c r="HTU76" s="649"/>
      <c r="HTV76" s="649"/>
      <c r="HTW76" s="649"/>
      <c r="HTX76" s="649"/>
      <c r="HTY76" s="649"/>
      <c r="HTZ76" s="649"/>
      <c r="HUA76" s="649"/>
      <c r="HUB76" s="649"/>
      <c r="HUC76" s="649"/>
      <c r="HUD76" s="649"/>
      <c r="HUE76" s="649"/>
      <c r="HUF76" s="649"/>
      <c r="HUG76" s="649"/>
      <c r="HUH76" s="649"/>
      <c r="HUI76" s="649"/>
      <c r="HUJ76" s="649"/>
      <c r="HUK76" s="649"/>
      <c r="HUL76" s="649"/>
      <c r="HUM76" s="649"/>
      <c r="HUN76" s="649"/>
      <c r="HUO76" s="649"/>
      <c r="HUP76" s="649"/>
      <c r="HUQ76" s="649"/>
      <c r="HUR76" s="649"/>
      <c r="HUS76" s="649"/>
      <c r="HUT76" s="649"/>
      <c r="HUU76" s="649"/>
      <c r="HUV76" s="649"/>
      <c r="HUW76" s="649"/>
      <c r="HUX76" s="649"/>
      <c r="HUY76" s="649"/>
      <c r="HUZ76" s="649"/>
      <c r="HVA76" s="649"/>
      <c r="HVB76" s="649"/>
      <c r="HVC76" s="649"/>
      <c r="HVD76" s="649"/>
      <c r="HVE76" s="649"/>
      <c r="HVF76" s="649"/>
      <c r="HVG76" s="649"/>
      <c r="HVH76" s="649"/>
      <c r="HVI76" s="649"/>
      <c r="HVJ76" s="649"/>
      <c r="HVK76" s="649"/>
      <c r="HVL76" s="649"/>
      <c r="HVM76" s="649"/>
      <c r="HVN76" s="649"/>
      <c r="HVO76" s="649"/>
      <c r="HVP76" s="649"/>
      <c r="HVQ76" s="649"/>
      <c r="HVR76" s="649"/>
      <c r="HVS76" s="649"/>
      <c r="HVT76" s="649"/>
      <c r="HVU76" s="649"/>
      <c r="HVV76" s="649"/>
      <c r="HVW76" s="649"/>
      <c r="HVX76" s="649"/>
      <c r="HVY76" s="649"/>
      <c r="HVZ76" s="649"/>
      <c r="HWA76" s="649"/>
      <c r="HWB76" s="649"/>
      <c r="HWC76" s="649"/>
      <c r="HWD76" s="649"/>
      <c r="HWE76" s="649"/>
      <c r="HWF76" s="649"/>
      <c r="HWG76" s="649"/>
      <c r="HWH76" s="649"/>
      <c r="HWI76" s="649"/>
      <c r="HWJ76" s="649"/>
      <c r="HWK76" s="649"/>
      <c r="HWL76" s="649"/>
      <c r="HWM76" s="649"/>
      <c r="HWN76" s="649"/>
      <c r="HWO76" s="649"/>
      <c r="HWP76" s="649"/>
      <c r="HWQ76" s="649"/>
      <c r="HWR76" s="649"/>
      <c r="HWS76" s="649"/>
      <c r="HWT76" s="649"/>
      <c r="HWU76" s="649"/>
      <c r="HWV76" s="649"/>
      <c r="HWW76" s="649"/>
      <c r="HWX76" s="649"/>
      <c r="HWY76" s="649"/>
      <c r="HWZ76" s="649"/>
      <c r="HXA76" s="649"/>
      <c r="HXB76" s="649"/>
      <c r="HXC76" s="649"/>
      <c r="HXD76" s="649"/>
      <c r="HXE76" s="649"/>
      <c r="HXF76" s="649"/>
      <c r="HXG76" s="649"/>
      <c r="HXH76" s="649"/>
      <c r="HXI76" s="649"/>
      <c r="HXJ76" s="649"/>
      <c r="HXK76" s="649"/>
      <c r="HXL76" s="649"/>
      <c r="HXM76" s="649"/>
      <c r="HXN76" s="649"/>
      <c r="HXO76" s="649"/>
      <c r="HXP76" s="649"/>
      <c r="HXQ76" s="649"/>
      <c r="HXR76" s="649"/>
      <c r="HXS76" s="649"/>
      <c r="HXT76" s="649"/>
      <c r="HXU76" s="649"/>
      <c r="HXV76" s="649"/>
      <c r="HXW76" s="649"/>
      <c r="HXX76" s="649"/>
      <c r="HXY76" s="649"/>
      <c r="HXZ76" s="649"/>
      <c r="HYA76" s="649"/>
      <c r="HYB76" s="649"/>
      <c r="HYC76" s="649"/>
      <c r="HYD76" s="649"/>
      <c r="HYE76" s="649"/>
      <c r="HYF76" s="649"/>
      <c r="HYG76" s="649"/>
      <c r="HYH76" s="649"/>
      <c r="HYI76" s="649"/>
      <c r="HYJ76" s="649"/>
      <c r="HYK76" s="649"/>
      <c r="HYL76" s="649"/>
      <c r="HYM76" s="649"/>
      <c r="HYN76" s="649"/>
      <c r="HYO76" s="649"/>
      <c r="HYP76" s="649"/>
      <c r="HYQ76" s="649"/>
      <c r="HYR76" s="649"/>
      <c r="HYS76" s="649"/>
      <c r="HYT76" s="649"/>
      <c r="HYU76" s="649"/>
      <c r="HYV76" s="649"/>
      <c r="HYW76" s="649"/>
      <c r="HYX76" s="649"/>
      <c r="HYY76" s="649"/>
      <c r="HYZ76" s="649"/>
      <c r="HZA76" s="649"/>
      <c r="HZB76" s="649"/>
      <c r="HZC76" s="649"/>
      <c r="HZD76" s="649"/>
      <c r="HZE76" s="649"/>
      <c r="HZF76" s="649"/>
      <c r="HZG76" s="649"/>
      <c r="HZH76" s="649"/>
      <c r="HZI76" s="649"/>
      <c r="HZJ76" s="649"/>
      <c r="HZK76" s="649"/>
      <c r="HZL76" s="649"/>
      <c r="HZM76" s="649"/>
      <c r="HZN76" s="649"/>
      <c r="HZO76" s="649"/>
      <c r="HZP76" s="649"/>
      <c r="HZQ76" s="649"/>
      <c r="HZR76" s="649"/>
      <c r="HZS76" s="649"/>
      <c r="HZT76" s="649"/>
      <c r="HZU76" s="649"/>
      <c r="HZV76" s="649"/>
      <c r="HZW76" s="649"/>
      <c r="HZX76" s="649"/>
      <c r="HZY76" s="649"/>
      <c r="HZZ76" s="649"/>
      <c r="IAA76" s="649"/>
      <c r="IAB76" s="649"/>
      <c r="IAC76" s="649"/>
      <c r="IAD76" s="649"/>
      <c r="IAE76" s="649"/>
      <c r="IAF76" s="649"/>
      <c r="IAG76" s="649"/>
      <c r="IAH76" s="649"/>
      <c r="IAI76" s="649"/>
      <c r="IAJ76" s="649"/>
      <c r="IAK76" s="649"/>
      <c r="IAL76" s="649"/>
      <c r="IAM76" s="649"/>
      <c r="IAN76" s="649"/>
      <c r="IAO76" s="649"/>
      <c r="IAP76" s="649"/>
      <c r="IAQ76" s="649"/>
      <c r="IAR76" s="649"/>
      <c r="IAS76" s="649"/>
      <c r="IAT76" s="649"/>
      <c r="IAU76" s="649"/>
      <c r="IAV76" s="649"/>
      <c r="IAW76" s="649"/>
      <c r="IAX76" s="649"/>
      <c r="IAY76" s="649"/>
      <c r="IAZ76" s="649"/>
      <c r="IBA76" s="649"/>
      <c r="IBB76" s="649"/>
      <c r="IBC76" s="649"/>
      <c r="IBD76" s="649"/>
      <c r="IBE76" s="649"/>
      <c r="IBF76" s="649"/>
      <c r="IBG76" s="649"/>
      <c r="IBH76" s="649"/>
      <c r="IBI76" s="649"/>
      <c r="IBJ76" s="649"/>
      <c r="IBK76" s="649"/>
      <c r="IBL76" s="649"/>
      <c r="IBM76" s="649"/>
      <c r="IBN76" s="649"/>
      <c r="IBO76" s="649"/>
      <c r="IBP76" s="649"/>
      <c r="IBQ76" s="649"/>
      <c r="IBR76" s="649"/>
      <c r="IBS76" s="649"/>
      <c r="IBT76" s="649"/>
      <c r="IBU76" s="649"/>
      <c r="IBV76" s="649"/>
      <c r="IBW76" s="649"/>
      <c r="IBX76" s="649"/>
      <c r="IBY76" s="649"/>
      <c r="IBZ76" s="649"/>
      <c r="ICA76" s="649"/>
      <c r="ICB76" s="649"/>
      <c r="ICC76" s="649"/>
      <c r="ICD76" s="649"/>
      <c r="ICE76" s="649"/>
      <c r="ICF76" s="649"/>
      <c r="ICG76" s="649"/>
      <c r="ICH76" s="649"/>
      <c r="ICI76" s="649"/>
      <c r="ICJ76" s="649"/>
      <c r="ICK76" s="649"/>
      <c r="ICL76" s="649"/>
      <c r="ICM76" s="649"/>
      <c r="ICN76" s="649"/>
      <c r="ICO76" s="649"/>
      <c r="ICP76" s="649"/>
      <c r="ICQ76" s="649"/>
      <c r="ICR76" s="649"/>
      <c r="ICS76" s="649"/>
      <c r="ICT76" s="649"/>
      <c r="ICU76" s="649"/>
      <c r="ICV76" s="649"/>
      <c r="ICW76" s="649"/>
      <c r="ICX76" s="649"/>
      <c r="ICY76" s="649"/>
      <c r="ICZ76" s="649"/>
      <c r="IDA76" s="649"/>
      <c r="IDB76" s="649"/>
      <c r="IDC76" s="649"/>
      <c r="IDD76" s="649"/>
      <c r="IDE76" s="649"/>
      <c r="IDF76" s="649"/>
      <c r="IDG76" s="649"/>
      <c r="IDH76" s="649"/>
      <c r="IDI76" s="649"/>
      <c r="IDJ76" s="649"/>
      <c r="IDK76" s="649"/>
      <c r="IDL76" s="649"/>
      <c r="IDM76" s="649"/>
      <c r="IDN76" s="649"/>
      <c r="IDO76" s="649"/>
      <c r="IDP76" s="649"/>
      <c r="IDQ76" s="649"/>
      <c r="IDR76" s="649"/>
      <c r="IDS76" s="649"/>
      <c r="IDT76" s="649"/>
      <c r="IDU76" s="649"/>
      <c r="IDV76" s="649"/>
      <c r="IDW76" s="649"/>
      <c r="IDX76" s="649"/>
      <c r="IDY76" s="649"/>
      <c r="IDZ76" s="649"/>
      <c r="IEA76" s="649"/>
      <c r="IEB76" s="649"/>
      <c r="IEC76" s="649"/>
      <c r="IED76" s="649"/>
      <c r="IEE76" s="649"/>
      <c r="IEF76" s="649"/>
      <c r="IEG76" s="649"/>
      <c r="IEH76" s="649"/>
      <c r="IEI76" s="649"/>
      <c r="IEJ76" s="649"/>
      <c r="IEK76" s="649"/>
      <c r="IEL76" s="649"/>
      <c r="IEM76" s="649"/>
      <c r="IEN76" s="649"/>
      <c r="IEO76" s="649"/>
      <c r="IEP76" s="649"/>
      <c r="IEQ76" s="649"/>
      <c r="IER76" s="649"/>
      <c r="IES76" s="649"/>
      <c r="IET76" s="649"/>
      <c r="IEU76" s="649"/>
      <c r="IEV76" s="649"/>
      <c r="IEW76" s="649"/>
      <c r="IEX76" s="649"/>
      <c r="IEY76" s="649"/>
      <c r="IEZ76" s="649"/>
      <c r="IFA76" s="649"/>
      <c r="IFB76" s="649"/>
      <c r="IFC76" s="649"/>
      <c r="IFD76" s="649"/>
      <c r="IFE76" s="649"/>
      <c r="IFF76" s="649"/>
      <c r="IFG76" s="649"/>
      <c r="IFH76" s="649"/>
      <c r="IFI76" s="649"/>
      <c r="IFJ76" s="649"/>
      <c r="IFK76" s="649"/>
      <c r="IFL76" s="649"/>
      <c r="IFM76" s="649"/>
      <c r="IFN76" s="649"/>
      <c r="IFO76" s="649"/>
      <c r="IFP76" s="649"/>
      <c r="IFQ76" s="649"/>
      <c r="IFR76" s="649"/>
      <c r="IFS76" s="649"/>
      <c r="IFT76" s="649"/>
      <c r="IFU76" s="649"/>
      <c r="IFV76" s="649"/>
      <c r="IFW76" s="649"/>
      <c r="IFX76" s="649"/>
      <c r="IFY76" s="649"/>
      <c r="IFZ76" s="649"/>
      <c r="IGA76" s="649"/>
      <c r="IGB76" s="649"/>
      <c r="IGC76" s="649"/>
      <c r="IGD76" s="649"/>
      <c r="IGE76" s="649"/>
      <c r="IGF76" s="649"/>
      <c r="IGG76" s="649"/>
      <c r="IGH76" s="649"/>
      <c r="IGI76" s="649"/>
      <c r="IGJ76" s="649"/>
      <c r="IGK76" s="649"/>
      <c r="IGL76" s="649"/>
      <c r="IGM76" s="649"/>
      <c r="IGN76" s="649"/>
      <c r="IGO76" s="649"/>
      <c r="IGP76" s="649"/>
      <c r="IGQ76" s="649"/>
      <c r="IGR76" s="649"/>
      <c r="IGS76" s="649"/>
      <c r="IGT76" s="649"/>
      <c r="IGU76" s="649"/>
      <c r="IGV76" s="649"/>
      <c r="IGW76" s="649"/>
      <c r="IGX76" s="649"/>
      <c r="IGY76" s="649"/>
      <c r="IGZ76" s="649"/>
      <c r="IHA76" s="649"/>
      <c r="IHB76" s="649"/>
      <c r="IHC76" s="649"/>
      <c r="IHD76" s="649"/>
      <c r="IHE76" s="649"/>
      <c r="IHF76" s="649"/>
      <c r="IHG76" s="649"/>
      <c r="IHH76" s="649"/>
      <c r="IHI76" s="649"/>
      <c r="IHJ76" s="649"/>
      <c r="IHK76" s="649"/>
      <c r="IHL76" s="649"/>
      <c r="IHM76" s="649"/>
      <c r="IHN76" s="649"/>
      <c r="IHO76" s="649"/>
      <c r="IHP76" s="649"/>
      <c r="IHQ76" s="649"/>
      <c r="IHR76" s="649"/>
      <c r="IHS76" s="649"/>
      <c r="IHT76" s="649"/>
      <c r="IHU76" s="649"/>
      <c r="IHV76" s="649"/>
      <c r="IHW76" s="649"/>
      <c r="IHX76" s="649"/>
      <c r="IHY76" s="649"/>
      <c r="IHZ76" s="649"/>
      <c r="IIA76" s="649"/>
      <c r="IIB76" s="649"/>
      <c r="IIC76" s="649"/>
      <c r="IID76" s="649"/>
      <c r="IIE76" s="649"/>
      <c r="IIF76" s="649"/>
      <c r="IIG76" s="649"/>
      <c r="IIH76" s="649"/>
      <c r="III76" s="649"/>
      <c r="IIJ76" s="649"/>
      <c r="IIK76" s="649"/>
      <c r="IIL76" s="649"/>
      <c r="IIM76" s="649"/>
      <c r="IIN76" s="649"/>
      <c r="IIO76" s="649"/>
      <c r="IIP76" s="649"/>
      <c r="IIQ76" s="649"/>
      <c r="IIR76" s="649"/>
      <c r="IIS76" s="649"/>
      <c r="IIT76" s="649"/>
      <c r="IIU76" s="649"/>
      <c r="IIV76" s="649"/>
      <c r="IIW76" s="649"/>
      <c r="IIX76" s="649"/>
      <c r="IIY76" s="649"/>
      <c r="IIZ76" s="649"/>
      <c r="IJA76" s="649"/>
      <c r="IJB76" s="649"/>
      <c r="IJC76" s="649"/>
      <c r="IJD76" s="649"/>
      <c r="IJE76" s="649"/>
      <c r="IJF76" s="649"/>
      <c r="IJG76" s="649"/>
      <c r="IJH76" s="649"/>
      <c r="IJI76" s="649"/>
      <c r="IJJ76" s="649"/>
      <c r="IJK76" s="649"/>
      <c r="IJL76" s="649"/>
      <c r="IJM76" s="649"/>
      <c r="IJN76" s="649"/>
      <c r="IJO76" s="649"/>
      <c r="IJP76" s="649"/>
      <c r="IJQ76" s="649"/>
      <c r="IJR76" s="649"/>
      <c r="IJS76" s="649"/>
      <c r="IJT76" s="649"/>
      <c r="IJU76" s="649"/>
      <c r="IJV76" s="649"/>
      <c r="IJW76" s="649"/>
      <c r="IJX76" s="649"/>
      <c r="IJY76" s="649"/>
      <c r="IJZ76" s="649"/>
      <c r="IKA76" s="649"/>
      <c r="IKB76" s="649"/>
      <c r="IKC76" s="649"/>
      <c r="IKD76" s="649"/>
      <c r="IKE76" s="649"/>
      <c r="IKF76" s="649"/>
      <c r="IKG76" s="649"/>
      <c r="IKH76" s="649"/>
      <c r="IKI76" s="649"/>
      <c r="IKJ76" s="649"/>
      <c r="IKK76" s="649"/>
      <c r="IKL76" s="649"/>
      <c r="IKM76" s="649"/>
      <c r="IKN76" s="649"/>
      <c r="IKO76" s="649"/>
      <c r="IKP76" s="649"/>
      <c r="IKQ76" s="649"/>
      <c r="IKR76" s="649"/>
      <c r="IKS76" s="649"/>
      <c r="IKT76" s="649"/>
      <c r="IKU76" s="649"/>
      <c r="IKV76" s="649"/>
      <c r="IKW76" s="649"/>
      <c r="IKX76" s="649"/>
      <c r="IKY76" s="649"/>
      <c r="IKZ76" s="649"/>
      <c r="ILA76" s="649"/>
      <c r="ILB76" s="649"/>
      <c r="ILC76" s="649"/>
      <c r="ILD76" s="649"/>
      <c r="ILE76" s="649"/>
      <c r="ILF76" s="649"/>
      <c r="ILG76" s="649"/>
      <c r="ILH76" s="649"/>
      <c r="ILI76" s="649"/>
      <c r="ILJ76" s="649"/>
      <c r="ILK76" s="649"/>
      <c r="ILL76" s="649"/>
      <c r="ILM76" s="649"/>
      <c r="ILN76" s="649"/>
      <c r="ILO76" s="649"/>
      <c r="ILP76" s="649"/>
      <c r="ILQ76" s="649"/>
      <c r="ILR76" s="649"/>
      <c r="ILS76" s="649"/>
      <c r="ILT76" s="649"/>
      <c r="ILU76" s="649"/>
      <c r="ILV76" s="649"/>
      <c r="ILW76" s="649"/>
      <c r="ILX76" s="649"/>
      <c r="ILY76" s="649"/>
      <c r="ILZ76" s="649"/>
      <c r="IMA76" s="649"/>
      <c r="IMB76" s="649"/>
      <c r="IMC76" s="649"/>
      <c r="IMD76" s="649"/>
      <c r="IME76" s="649"/>
      <c r="IMF76" s="649"/>
      <c r="IMG76" s="649"/>
      <c r="IMH76" s="649"/>
      <c r="IMI76" s="649"/>
      <c r="IMJ76" s="649"/>
      <c r="IMK76" s="649"/>
      <c r="IML76" s="649"/>
      <c r="IMM76" s="649"/>
      <c r="IMN76" s="649"/>
      <c r="IMO76" s="649"/>
      <c r="IMP76" s="649"/>
      <c r="IMQ76" s="649"/>
      <c r="IMR76" s="649"/>
      <c r="IMS76" s="649"/>
      <c r="IMT76" s="649"/>
      <c r="IMU76" s="649"/>
      <c r="IMV76" s="649"/>
      <c r="IMW76" s="649"/>
      <c r="IMX76" s="649"/>
      <c r="IMY76" s="649"/>
      <c r="IMZ76" s="649"/>
      <c r="INA76" s="649"/>
      <c r="INB76" s="649"/>
      <c r="INC76" s="649"/>
      <c r="IND76" s="649"/>
      <c r="INE76" s="649"/>
      <c r="INF76" s="649"/>
      <c r="ING76" s="649"/>
      <c r="INH76" s="649"/>
      <c r="INI76" s="649"/>
      <c r="INJ76" s="649"/>
      <c r="INK76" s="649"/>
      <c r="INL76" s="649"/>
      <c r="INM76" s="649"/>
      <c r="INN76" s="649"/>
      <c r="INO76" s="649"/>
      <c r="INP76" s="649"/>
      <c r="INQ76" s="649"/>
      <c r="INR76" s="649"/>
      <c r="INS76" s="649"/>
      <c r="INT76" s="649"/>
      <c r="INU76" s="649"/>
      <c r="INV76" s="649"/>
      <c r="INW76" s="649"/>
      <c r="INX76" s="649"/>
      <c r="INY76" s="649"/>
      <c r="INZ76" s="649"/>
      <c r="IOA76" s="649"/>
      <c r="IOB76" s="649"/>
      <c r="IOC76" s="649"/>
      <c r="IOD76" s="649"/>
      <c r="IOE76" s="649"/>
      <c r="IOF76" s="649"/>
      <c r="IOG76" s="649"/>
      <c r="IOH76" s="649"/>
      <c r="IOI76" s="649"/>
      <c r="IOJ76" s="649"/>
      <c r="IOK76" s="649"/>
      <c r="IOL76" s="649"/>
      <c r="IOM76" s="649"/>
      <c r="ION76" s="649"/>
      <c r="IOO76" s="649"/>
      <c r="IOP76" s="649"/>
      <c r="IOQ76" s="649"/>
      <c r="IOR76" s="649"/>
      <c r="IOS76" s="649"/>
      <c r="IOT76" s="649"/>
      <c r="IOU76" s="649"/>
      <c r="IOV76" s="649"/>
      <c r="IOW76" s="649"/>
      <c r="IOX76" s="649"/>
      <c r="IOY76" s="649"/>
      <c r="IOZ76" s="649"/>
      <c r="IPA76" s="649"/>
      <c r="IPB76" s="649"/>
      <c r="IPC76" s="649"/>
      <c r="IPD76" s="649"/>
      <c r="IPE76" s="649"/>
      <c r="IPF76" s="649"/>
      <c r="IPG76" s="649"/>
      <c r="IPH76" s="649"/>
      <c r="IPI76" s="649"/>
      <c r="IPJ76" s="649"/>
      <c r="IPK76" s="649"/>
      <c r="IPL76" s="649"/>
      <c r="IPM76" s="649"/>
      <c r="IPN76" s="649"/>
      <c r="IPO76" s="649"/>
      <c r="IPP76" s="649"/>
      <c r="IPQ76" s="649"/>
      <c r="IPR76" s="649"/>
      <c r="IPS76" s="649"/>
      <c r="IPT76" s="649"/>
      <c r="IPU76" s="649"/>
      <c r="IPV76" s="649"/>
      <c r="IPW76" s="649"/>
      <c r="IPX76" s="649"/>
      <c r="IPY76" s="649"/>
      <c r="IPZ76" s="649"/>
      <c r="IQA76" s="649"/>
      <c r="IQB76" s="649"/>
      <c r="IQC76" s="649"/>
      <c r="IQD76" s="649"/>
      <c r="IQE76" s="649"/>
      <c r="IQF76" s="649"/>
      <c r="IQG76" s="649"/>
      <c r="IQH76" s="649"/>
      <c r="IQI76" s="649"/>
      <c r="IQJ76" s="649"/>
      <c r="IQK76" s="649"/>
      <c r="IQL76" s="649"/>
      <c r="IQM76" s="649"/>
      <c r="IQN76" s="649"/>
      <c r="IQO76" s="649"/>
      <c r="IQP76" s="649"/>
      <c r="IQQ76" s="649"/>
      <c r="IQR76" s="649"/>
      <c r="IQS76" s="649"/>
      <c r="IQT76" s="649"/>
      <c r="IQU76" s="649"/>
      <c r="IQV76" s="649"/>
      <c r="IQW76" s="649"/>
      <c r="IQX76" s="649"/>
      <c r="IQY76" s="649"/>
      <c r="IQZ76" s="649"/>
      <c r="IRA76" s="649"/>
      <c r="IRB76" s="649"/>
      <c r="IRC76" s="649"/>
      <c r="IRD76" s="649"/>
      <c r="IRE76" s="649"/>
      <c r="IRF76" s="649"/>
      <c r="IRG76" s="649"/>
      <c r="IRH76" s="649"/>
      <c r="IRI76" s="649"/>
      <c r="IRJ76" s="649"/>
      <c r="IRK76" s="649"/>
      <c r="IRL76" s="649"/>
      <c r="IRM76" s="649"/>
      <c r="IRN76" s="649"/>
      <c r="IRO76" s="649"/>
      <c r="IRP76" s="649"/>
      <c r="IRQ76" s="649"/>
      <c r="IRR76" s="649"/>
      <c r="IRS76" s="649"/>
      <c r="IRT76" s="649"/>
      <c r="IRU76" s="649"/>
      <c r="IRV76" s="649"/>
      <c r="IRW76" s="649"/>
      <c r="IRX76" s="649"/>
      <c r="IRY76" s="649"/>
      <c r="IRZ76" s="649"/>
      <c r="ISA76" s="649"/>
      <c r="ISB76" s="649"/>
      <c r="ISC76" s="649"/>
      <c r="ISD76" s="649"/>
      <c r="ISE76" s="649"/>
      <c r="ISF76" s="649"/>
      <c r="ISG76" s="649"/>
      <c r="ISH76" s="649"/>
      <c r="ISI76" s="649"/>
      <c r="ISJ76" s="649"/>
      <c r="ISK76" s="649"/>
      <c r="ISL76" s="649"/>
      <c r="ISM76" s="649"/>
      <c r="ISN76" s="649"/>
      <c r="ISO76" s="649"/>
      <c r="ISP76" s="649"/>
      <c r="ISQ76" s="649"/>
      <c r="ISR76" s="649"/>
      <c r="ISS76" s="649"/>
      <c r="IST76" s="649"/>
      <c r="ISU76" s="649"/>
      <c r="ISV76" s="649"/>
      <c r="ISW76" s="649"/>
      <c r="ISX76" s="649"/>
      <c r="ISY76" s="649"/>
      <c r="ISZ76" s="649"/>
      <c r="ITA76" s="649"/>
      <c r="ITB76" s="649"/>
      <c r="ITC76" s="649"/>
      <c r="ITD76" s="649"/>
      <c r="ITE76" s="649"/>
      <c r="ITF76" s="649"/>
      <c r="ITG76" s="649"/>
      <c r="ITH76" s="649"/>
      <c r="ITI76" s="649"/>
      <c r="ITJ76" s="649"/>
      <c r="ITK76" s="649"/>
      <c r="ITL76" s="649"/>
      <c r="ITM76" s="649"/>
      <c r="ITN76" s="649"/>
      <c r="ITO76" s="649"/>
      <c r="ITP76" s="649"/>
      <c r="ITQ76" s="649"/>
      <c r="ITR76" s="649"/>
      <c r="ITS76" s="649"/>
      <c r="ITT76" s="649"/>
      <c r="ITU76" s="649"/>
      <c r="ITV76" s="649"/>
      <c r="ITW76" s="649"/>
      <c r="ITX76" s="649"/>
      <c r="ITY76" s="649"/>
      <c r="ITZ76" s="649"/>
      <c r="IUA76" s="649"/>
      <c r="IUB76" s="649"/>
      <c r="IUC76" s="649"/>
      <c r="IUD76" s="649"/>
      <c r="IUE76" s="649"/>
      <c r="IUF76" s="649"/>
      <c r="IUG76" s="649"/>
      <c r="IUH76" s="649"/>
      <c r="IUI76" s="649"/>
      <c r="IUJ76" s="649"/>
      <c r="IUK76" s="649"/>
      <c r="IUL76" s="649"/>
      <c r="IUM76" s="649"/>
      <c r="IUN76" s="649"/>
      <c r="IUO76" s="649"/>
      <c r="IUP76" s="649"/>
      <c r="IUQ76" s="649"/>
      <c r="IUR76" s="649"/>
      <c r="IUS76" s="649"/>
      <c r="IUT76" s="649"/>
      <c r="IUU76" s="649"/>
      <c r="IUV76" s="649"/>
      <c r="IUW76" s="649"/>
      <c r="IUX76" s="649"/>
      <c r="IUY76" s="649"/>
      <c r="IUZ76" s="649"/>
      <c r="IVA76" s="649"/>
      <c r="IVB76" s="649"/>
      <c r="IVC76" s="649"/>
      <c r="IVD76" s="649"/>
      <c r="IVE76" s="649"/>
      <c r="IVF76" s="649"/>
      <c r="IVG76" s="649"/>
      <c r="IVH76" s="649"/>
      <c r="IVI76" s="649"/>
      <c r="IVJ76" s="649"/>
      <c r="IVK76" s="649"/>
      <c r="IVL76" s="649"/>
      <c r="IVM76" s="649"/>
      <c r="IVN76" s="649"/>
      <c r="IVO76" s="649"/>
      <c r="IVP76" s="649"/>
      <c r="IVQ76" s="649"/>
      <c r="IVR76" s="649"/>
      <c r="IVS76" s="649"/>
      <c r="IVT76" s="649"/>
      <c r="IVU76" s="649"/>
      <c r="IVV76" s="649"/>
      <c r="IVW76" s="649"/>
      <c r="IVX76" s="649"/>
      <c r="IVY76" s="649"/>
      <c r="IVZ76" s="649"/>
      <c r="IWA76" s="649"/>
      <c r="IWB76" s="649"/>
      <c r="IWC76" s="649"/>
      <c r="IWD76" s="649"/>
      <c r="IWE76" s="649"/>
      <c r="IWF76" s="649"/>
      <c r="IWG76" s="649"/>
      <c r="IWH76" s="649"/>
      <c r="IWI76" s="649"/>
      <c r="IWJ76" s="649"/>
      <c r="IWK76" s="649"/>
      <c r="IWL76" s="649"/>
      <c r="IWM76" s="649"/>
      <c r="IWN76" s="649"/>
      <c r="IWO76" s="649"/>
      <c r="IWP76" s="649"/>
      <c r="IWQ76" s="649"/>
      <c r="IWR76" s="649"/>
      <c r="IWS76" s="649"/>
      <c r="IWT76" s="649"/>
      <c r="IWU76" s="649"/>
      <c r="IWV76" s="649"/>
      <c r="IWW76" s="649"/>
      <c r="IWX76" s="649"/>
      <c r="IWY76" s="649"/>
      <c r="IWZ76" s="649"/>
      <c r="IXA76" s="649"/>
      <c r="IXB76" s="649"/>
      <c r="IXC76" s="649"/>
      <c r="IXD76" s="649"/>
      <c r="IXE76" s="649"/>
      <c r="IXF76" s="649"/>
      <c r="IXG76" s="649"/>
      <c r="IXH76" s="649"/>
      <c r="IXI76" s="649"/>
      <c r="IXJ76" s="649"/>
      <c r="IXK76" s="649"/>
      <c r="IXL76" s="649"/>
      <c r="IXM76" s="649"/>
      <c r="IXN76" s="649"/>
      <c r="IXO76" s="649"/>
      <c r="IXP76" s="649"/>
      <c r="IXQ76" s="649"/>
      <c r="IXR76" s="649"/>
      <c r="IXS76" s="649"/>
      <c r="IXT76" s="649"/>
      <c r="IXU76" s="649"/>
      <c r="IXV76" s="649"/>
      <c r="IXW76" s="649"/>
      <c r="IXX76" s="649"/>
      <c r="IXY76" s="649"/>
      <c r="IXZ76" s="649"/>
      <c r="IYA76" s="649"/>
      <c r="IYB76" s="649"/>
      <c r="IYC76" s="649"/>
      <c r="IYD76" s="649"/>
      <c r="IYE76" s="649"/>
      <c r="IYF76" s="649"/>
      <c r="IYG76" s="649"/>
      <c r="IYH76" s="649"/>
      <c r="IYI76" s="649"/>
      <c r="IYJ76" s="649"/>
      <c r="IYK76" s="649"/>
      <c r="IYL76" s="649"/>
      <c r="IYM76" s="649"/>
      <c r="IYN76" s="649"/>
      <c r="IYO76" s="649"/>
      <c r="IYP76" s="649"/>
      <c r="IYQ76" s="649"/>
      <c r="IYR76" s="649"/>
      <c r="IYS76" s="649"/>
      <c r="IYT76" s="649"/>
      <c r="IYU76" s="649"/>
      <c r="IYV76" s="649"/>
      <c r="IYW76" s="649"/>
      <c r="IYX76" s="649"/>
      <c r="IYY76" s="649"/>
      <c r="IYZ76" s="649"/>
      <c r="IZA76" s="649"/>
      <c r="IZB76" s="649"/>
      <c r="IZC76" s="649"/>
      <c r="IZD76" s="649"/>
      <c r="IZE76" s="649"/>
      <c r="IZF76" s="649"/>
      <c r="IZG76" s="649"/>
      <c r="IZH76" s="649"/>
      <c r="IZI76" s="649"/>
      <c r="IZJ76" s="649"/>
      <c r="IZK76" s="649"/>
      <c r="IZL76" s="649"/>
      <c r="IZM76" s="649"/>
      <c r="IZN76" s="649"/>
      <c r="IZO76" s="649"/>
      <c r="IZP76" s="649"/>
      <c r="IZQ76" s="649"/>
      <c r="IZR76" s="649"/>
      <c r="IZS76" s="649"/>
      <c r="IZT76" s="649"/>
      <c r="IZU76" s="649"/>
      <c r="IZV76" s="649"/>
      <c r="IZW76" s="649"/>
      <c r="IZX76" s="649"/>
      <c r="IZY76" s="649"/>
      <c r="IZZ76" s="649"/>
      <c r="JAA76" s="649"/>
      <c r="JAB76" s="649"/>
      <c r="JAC76" s="649"/>
      <c r="JAD76" s="649"/>
      <c r="JAE76" s="649"/>
      <c r="JAF76" s="649"/>
      <c r="JAG76" s="649"/>
      <c r="JAH76" s="649"/>
      <c r="JAI76" s="649"/>
      <c r="JAJ76" s="649"/>
      <c r="JAK76" s="649"/>
      <c r="JAL76" s="649"/>
      <c r="JAM76" s="649"/>
      <c r="JAN76" s="649"/>
      <c r="JAO76" s="649"/>
      <c r="JAP76" s="649"/>
      <c r="JAQ76" s="649"/>
      <c r="JAR76" s="649"/>
      <c r="JAS76" s="649"/>
      <c r="JAT76" s="649"/>
      <c r="JAU76" s="649"/>
      <c r="JAV76" s="649"/>
      <c r="JAW76" s="649"/>
      <c r="JAX76" s="649"/>
      <c r="JAY76" s="649"/>
      <c r="JAZ76" s="649"/>
      <c r="JBA76" s="649"/>
      <c r="JBB76" s="649"/>
      <c r="JBC76" s="649"/>
      <c r="JBD76" s="649"/>
      <c r="JBE76" s="649"/>
      <c r="JBF76" s="649"/>
      <c r="JBG76" s="649"/>
      <c r="JBH76" s="649"/>
      <c r="JBI76" s="649"/>
      <c r="JBJ76" s="649"/>
      <c r="JBK76" s="649"/>
      <c r="JBL76" s="649"/>
      <c r="JBM76" s="649"/>
      <c r="JBN76" s="649"/>
      <c r="JBO76" s="649"/>
      <c r="JBP76" s="649"/>
      <c r="JBQ76" s="649"/>
      <c r="JBR76" s="649"/>
      <c r="JBS76" s="649"/>
      <c r="JBT76" s="649"/>
      <c r="JBU76" s="649"/>
      <c r="JBV76" s="649"/>
      <c r="JBW76" s="649"/>
      <c r="JBX76" s="649"/>
      <c r="JBY76" s="649"/>
      <c r="JBZ76" s="649"/>
      <c r="JCA76" s="649"/>
      <c r="JCB76" s="649"/>
      <c r="JCC76" s="649"/>
      <c r="JCD76" s="649"/>
      <c r="JCE76" s="649"/>
      <c r="JCF76" s="649"/>
      <c r="JCG76" s="649"/>
      <c r="JCH76" s="649"/>
      <c r="JCI76" s="649"/>
      <c r="JCJ76" s="649"/>
      <c r="JCK76" s="649"/>
      <c r="JCL76" s="649"/>
      <c r="JCM76" s="649"/>
      <c r="JCN76" s="649"/>
      <c r="JCO76" s="649"/>
      <c r="JCP76" s="649"/>
      <c r="JCQ76" s="649"/>
      <c r="JCR76" s="649"/>
      <c r="JCS76" s="649"/>
      <c r="JCT76" s="649"/>
      <c r="JCU76" s="649"/>
      <c r="JCV76" s="649"/>
      <c r="JCW76" s="649"/>
      <c r="JCX76" s="649"/>
      <c r="JCY76" s="649"/>
      <c r="JCZ76" s="649"/>
      <c r="JDA76" s="649"/>
      <c r="JDB76" s="649"/>
      <c r="JDC76" s="649"/>
      <c r="JDD76" s="649"/>
      <c r="JDE76" s="649"/>
      <c r="JDF76" s="649"/>
      <c r="JDG76" s="649"/>
      <c r="JDH76" s="649"/>
      <c r="JDI76" s="649"/>
      <c r="JDJ76" s="649"/>
      <c r="JDK76" s="649"/>
      <c r="JDL76" s="649"/>
      <c r="JDM76" s="649"/>
      <c r="JDN76" s="649"/>
      <c r="JDO76" s="649"/>
      <c r="JDP76" s="649"/>
      <c r="JDQ76" s="649"/>
      <c r="JDR76" s="649"/>
      <c r="JDS76" s="649"/>
      <c r="JDT76" s="649"/>
      <c r="JDU76" s="649"/>
      <c r="JDV76" s="649"/>
      <c r="JDW76" s="649"/>
      <c r="JDX76" s="649"/>
      <c r="JDY76" s="649"/>
      <c r="JDZ76" s="649"/>
      <c r="JEA76" s="649"/>
      <c r="JEB76" s="649"/>
      <c r="JEC76" s="649"/>
      <c r="JED76" s="649"/>
      <c r="JEE76" s="649"/>
      <c r="JEF76" s="649"/>
      <c r="JEG76" s="649"/>
      <c r="JEH76" s="649"/>
      <c r="JEI76" s="649"/>
      <c r="JEJ76" s="649"/>
      <c r="JEK76" s="649"/>
      <c r="JEL76" s="649"/>
      <c r="JEM76" s="649"/>
      <c r="JEN76" s="649"/>
      <c r="JEO76" s="649"/>
      <c r="JEP76" s="649"/>
      <c r="JEQ76" s="649"/>
      <c r="JER76" s="649"/>
      <c r="JES76" s="649"/>
      <c r="JET76" s="649"/>
      <c r="JEU76" s="649"/>
      <c r="JEV76" s="649"/>
      <c r="JEW76" s="649"/>
      <c r="JEX76" s="649"/>
      <c r="JEY76" s="649"/>
      <c r="JEZ76" s="649"/>
      <c r="JFA76" s="649"/>
      <c r="JFB76" s="649"/>
      <c r="JFC76" s="649"/>
      <c r="JFD76" s="649"/>
      <c r="JFE76" s="649"/>
      <c r="JFF76" s="649"/>
      <c r="JFG76" s="649"/>
      <c r="JFH76" s="649"/>
      <c r="JFI76" s="649"/>
      <c r="JFJ76" s="649"/>
      <c r="JFK76" s="649"/>
      <c r="JFL76" s="649"/>
      <c r="JFM76" s="649"/>
      <c r="JFN76" s="649"/>
      <c r="JFO76" s="649"/>
      <c r="JFP76" s="649"/>
      <c r="JFQ76" s="649"/>
      <c r="JFR76" s="649"/>
      <c r="JFS76" s="649"/>
      <c r="JFT76" s="649"/>
      <c r="JFU76" s="649"/>
      <c r="JFV76" s="649"/>
      <c r="JFW76" s="649"/>
      <c r="JFX76" s="649"/>
      <c r="JFY76" s="649"/>
      <c r="JFZ76" s="649"/>
      <c r="JGA76" s="649"/>
      <c r="JGB76" s="649"/>
      <c r="JGC76" s="649"/>
      <c r="JGD76" s="649"/>
      <c r="JGE76" s="649"/>
      <c r="JGF76" s="649"/>
      <c r="JGG76" s="649"/>
      <c r="JGH76" s="649"/>
      <c r="JGI76" s="649"/>
      <c r="JGJ76" s="649"/>
      <c r="JGK76" s="649"/>
      <c r="JGL76" s="649"/>
      <c r="JGM76" s="649"/>
      <c r="JGN76" s="649"/>
      <c r="JGO76" s="649"/>
      <c r="JGP76" s="649"/>
      <c r="JGQ76" s="649"/>
      <c r="JGR76" s="649"/>
      <c r="JGS76" s="649"/>
      <c r="JGT76" s="649"/>
      <c r="JGU76" s="649"/>
      <c r="JGV76" s="649"/>
      <c r="JGW76" s="649"/>
      <c r="JGX76" s="649"/>
      <c r="JGY76" s="649"/>
      <c r="JGZ76" s="649"/>
      <c r="JHA76" s="649"/>
      <c r="JHB76" s="649"/>
      <c r="JHC76" s="649"/>
      <c r="JHD76" s="649"/>
      <c r="JHE76" s="649"/>
      <c r="JHF76" s="649"/>
      <c r="JHG76" s="649"/>
      <c r="JHH76" s="649"/>
      <c r="JHI76" s="649"/>
      <c r="JHJ76" s="649"/>
      <c r="JHK76" s="649"/>
      <c r="JHL76" s="649"/>
      <c r="JHM76" s="649"/>
      <c r="JHN76" s="649"/>
      <c r="JHO76" s="649"/>
      <c r="JHP76" s="649"/>
      <c r="JHQ76" s="649"/>
      <c r="JHR76" s="649"/>
      <c r="JHS76" s="649"/>
      <c r="JHT76" s="649"/>
      <c r="JHU76" s="649"/>
      <c r="JHV76" s="649"/>
      <c r="JHW76" s="649"/>
      <c r="JHX76" s="649"/>
      <c r="JHY76" s="649"/>
      <c r="JHZ76" s="649"/>
      <c r="JIA76" s="649"/>
      <c r="JIB76" s="649"/>
      <c r="JIC76" s="649"/>
      <c r="JID76" s="649"/>
      <c r="JIE76" s="649"/>
      <c r="JIF76" s="649"/>
      <c r="JIG76" s="649"/>
      <c r="JIH76" s="649"/>
      <c r="JII76" s="649"/>
      <c r="JIJ76" s="649"/>
      <c r="JIK76" s="649"/>
      <c r="JIL76" s="649"/>
      <c r="JIM76" s="649"/>
      <c r="JIN76" s="649"/>
      <c r="JIO76" s="649"/>
      <c r="JIP76" s="649"/>
      <c r="JIQ76" s="649"/>
      <c r="JIR76" s="649"/>
      <c r="JIS76" s="649"/>
      <c r="JIT76" s="649"/>
      <c r="JIU76" s="649"/>
      <c r="JIV76" s="649"/>
      <c r="JIW76" s="649"/>
      <c r="JIX76" s="649"/>
      <c r="JIY76" s="649"/>
      <c r="JIZ76" s="649"/>
      <c r="JJA76" s="649"/>
      <c r="JJB76" s="649"/>
      <c r="JJC76" s="649"/>
      <c r="JJD76" s="649"/>
      <c r="JJE76" s="649"/>
      <c r="JJF76" s="649"/>
      <c r="JJG76" s="649"/>
      <c r="JJH76" s="649"/>
      <c r="JJI76" s="649"/>
      <c r="JJJ76" s="649"/>
      <c r="JJK76" s="649"/>
      <c r="JJL76" s="649"/>
      <c r="JJM76" s="649"/>
      <c r="JJN76" s="649"/>
      <c r="JJO76" s="649"/>
      <c r="JJP76" s="649"/>
      <c r="JJQ76" s="649"/>
      <c r="JJR76" s="649"/>
      <c r="JJS76" s="649"/>
      <c r="JJT76" s="649"/>
      <c r="JJU76" s="649"/>
      <c r="JJV76" s="649"/>
      <c r="JJW76" s="649"/>
      <c r="JJX76" s="649"/>
      <c r="JJY76" s="649"/>
      <c r="JJZ76" s="649"/>
      <c r="JKA76" s="649"/>
      <c r="JKB76" s="649"/>
      <c r="JKC76" s="649"/>
      <c r="JKD76" s="649"/>
      <c r="JKE76" s="649"/>
      <c r="JKF76" s="649"/>
      <c r="JKG76" s="649"/>
      <c r="JKH76" s="649"/>
      <c r="JKI76" s="649"/>
      <c r="JKJ76" s="649"/>
      <c r="JKK76" s="649"/>
      <c r="JKL76" s="649"/>
      <c r="JKM76" s="649"/>
      <c r="JKN76" s="649"/>
      <c r="JKO76" s="649"/>
      <c r="JKP76" s="649"/>
      <c r="JKQ76" s="649"/>
      <c r="JKR76" s="649"/>
      <c r="JKS76" s="649"/>
      <c r="JKT76" s="649"/>
      <c r="JKU76" s="649"/>
      <c r="JKV76" s="649"/>
      <c r="JKW76" s="649"/>
      <c r="JKX76" s="649"/>
      <c r="JKY76" s="649"/>
      <c r="JKZ76" s="649"/>
      <c r="JLA76" s="649"/>
      <c r="JLB76" s="649"/>
      <c r="JLC76" s="649"/>
      <c r="JLD76" s="649"/>
      <c r="JLE76" s="649"/>
      <c r="JLF76" s="649"/>
      <c r="JLG76" s="649"/>
      <c r="JLH76" s="649"/>
      <c r="JLI76" s="649"/>
      <c r="JLJ76" s="649"/>
      <c r="JLK76" s="649"/>
      <c r="JLL76" s="649"/>
      <c r="JLM76" s="649"/>
      <c r="JLN76" s="649"/>
      <c r="JLO76" s="649"/>
      <c r="JLP76" s="649"/>
      <c r="JLQ76" s="649"/>
      <c r="JLR76" s="649"/>
      <c r="JLS76" s="649"/>
      <c r="JLT76" s="649"/>
      <c r="JLU76" s="649"/>
      <c r="JLV76" s="649"/>
      <c r="JLW76" s="649"/>
      <c r="JLX76" s="649"/>
      <c r="JLY76" s="649"/>
      <c r="JLZ76" s="649"/>
      <c r="JMA76" s="649"/>
      <c r="JMB76" s="649"/>
      <c r="JMC76" s="649"/>
      <c r="JMD76" s="649"/>
      <c r="JME76" s="649"/>
      <c r="JMF76" s="649"/>
      <c r="JMG76" s="649"/>
      <c r="JMH76" s="649"/>
      <c r="JMI76" s="649"/>
      <c r="JMJ76" s="649"/>
      <c r="JMK76" s="649"/>
      <c r="JML76" s="649"/>
      <c r="JMM76" s="649"/>
      <c r="JMN76" s="649"/>
      <c r="JMO76" s="649"/>
      <c r="JMP76" s="649"/>
      <c r="JMQ76" s="649"/>
      <c r="JMR76" s="649"/>
      <c r="JMS76" s="649"/>
      <c r="JMT76" s="649"/>
      <c r="JMU76" s="649"/>
      <c r="JMV76" s="649"/>
      <c r="JMW76" s="649"/>
      <c r="JMX76" s="649"/>
      <c r="JMY76" s="649"/>
      <c r="JMZ76" s="649"/>
      <c r="JNA76" s="649"/>
      <c r="JNB76" s="649"/>
      <c r="JNC76" s="649"/>
      <c r="JND76" s="649"/>
      <c r="JNE76" s="649"/>
      <c r="JNF76" s="649"/>
      <c r="JNG76" s="649"/>
      <c r="JNH76" s="649"/>
      <c r="JNI76" s="649"/>
      <c r="JNJ76" s="649"/>
      <c r="JNK76" s="649"/>
      <c r="JNL76" s="649"/>
      <c r="JNM76" s="649"/>
      <c r="JNN76" s="649"/>
      <c r="JNO76" s="649"/>
      <c r="JNP76" s="649"/>
      <c r="JNQ76" s="649"/>
      <c r="JNR76" s="649"/>
      <c r="JNS76" s="649"/>
      <c r="JNT76" s="649"/>
      <c r="JNU76" s="649"/>
      <c r="JNV76" s="649"/>
      <c r="JNW76" s="649"/>
      <c r="JNX76" s="649"/>
      <c r="JNY76" s="649"/>
      <c r="JNZ76" s="649"/>
      <c r="JOA76" s="649"/>
      <c r="JOB76" s="649"/>
      <c r="JOC76" s="649"/>
      <c r="JOD76" s="649"/>
      <c r="JOE76" s="649"/>
      <c r="JOF76" s="649"/>
      <c r="JOG76" s="649"/>
      <c r="JOH76" s="649"/>
      <c r="JOI76" s="649"/>
      <c r="JOJ76" s="649"/>
      <c r="JOK76" s="649"/>
      <c r="JOL76" s="649"/>
      <c r="JOM76" s="649"/>
      <c r="JON76" s="649"/>
      <c r="JOO76" s="649"/>
      <c r="JOP76" s="649"/>
      <c r="JOQ76" s="649"/>
      <c r="JOR76" s="649"/>
      <c r="JOS76" s="649"/>
      <c r="JOT76" s="649"/>
      <c r="JOU76" s="649"/>
      <c r="JOV76" s="649"/>
      <c r="JOW76" s="649"/>
      <c r="JOX76" s="649"/>
      <c r="JOY76" s="649"/>
      <c r="JOZ76" s="649"/>
      <c r="JPA76" s="649"/>
      <c r="JPB76" s="649"/>
      <c r="JPC76" s="649"/>
      <c r="JPD76" s="649"/>
      <c r="JPE76" s="649"/>
      <c r="JPF76" s="649"/>
      <c r="JPG76" s="649"/>
      <c r="JPH76" s="649"/>
      <c r="JPI76" s="649"/>
      <c r="JPJ76" s="649"/>
      <c r="JPK76" s="649"/>
      <c r="JPL76" s="649"/>
      <c r="JPM76" s="649"/>
      <c r="JPN76" s="649"/>
      <c r="JPO76" s="649"/>
      <c r="JPP76" s="649"/>
      <c r="JPQ76" s="649"/>
      <c r="JPR76" s="649"/>
      <c r="JPS76" s="649"/>
      <c r="JPT76" s="649"/>
      <c r="JPU76" s="649"/>
      <c r="JPV76" s="649"/>
      <c r="JPW76" s="649"/>
      <c r="JPX76" s="649"/>
      <c r="JPY76" s="649"/>
      <c r="JPZ76" s="649"/>
      <c r="JQA76" s="649"/>
      <c r="JQB76" s="649"/>
      <c r="JQC76" s="649"/>
      <c r="JQD76" s="649"/>
      <c r="JQE76" s="649"/>
      <c r="JQF76" s="649"/>
      <c r="JQG76" s="649"/>
      <c r="JQH76" s="649"/>
      <c r="JQI76" s="649"/>
      <c r="JQJ76" s="649"/>
      <c r="JQK76" s="649"/>
      <c r="JQL76" s="649"/>
      <c r="JQM76" s="649"/>
      <c r="JQN76" s="649"/>
      <c r="JQO76" s="649"/>
      <c r="JQP76" s="649"/>
      <c r="JQQ76" s="649"/>
      <c r="JQR76" s="649"/>
      <c r="JQS76" s="649"/>
      <c r="JQT76" s="649"/>
      <c r="JQU76" s="649"/>
      <c r="JQV76" s="649"/>
      <c r="JQW76" s="649"/>
      <c r="JQX76" s="649"/>
      <c r="JQY76" s="649"/>
      <c r="JQZ76" s="649"/>
      <c r="JRA76" s="649"/>
      <c r="JRB76" s="649"/>
      <c r="JRC76" s="649"/>
      <c r="JRD76" s="649"/>
      <c r="JRE76" s="649"/>
      <c r="JRF76" s="649"/>
      <c r="JRG76" s="649"/>
      <c r="JRH76" s="649"/>
      <c r="JRI76" s="649"/>
      <c r="JRJ76" s="649"/>
      <c r="JRK76" s="649"/>
      <c r="JRL76" s="649"/>
      <c r="JRM76" s="649"/>
      <c r="JRN76" s="649"/>
      <c r="JRO76" s="649"/>
      <c r="JRP76" s="649"/>
      <c r="JRQ76" s="649"/>
      <c r="JRR76" s="649"/>
      <c r="JRS76" s="649"/>
      <c r="JRT76" s="649"/>
      <c r="JRU76" s="649"/>
      <c r="JRV76" s="649"/>
      <c r="JRW76" s="649"/>
      <c r="JRX76" s="649"/>
      <c r="JRY76" s="649"/>
      <c r="JRZ76" s="649"/>
      <c r="JSA76" s="649"/>
      <c r="JSB76" s="649"/>
      <c r="JSC76" s="649"/>
      <c r="JSD76" s="649"/>
      <c r="JSE76" s="649"/>
      <c r="JSF76" s="649"/>
      <c r="JSG76" s="649"/>
      <c r="JSH76" s="649"/>
      <c r="JSI76" s="649"/>
      <c r="JSJ76" s="649"/>
      <c r="JSK76" s="649"/>
      <c r="JSL76" s="649"/>
      <c r="JSM76" s="649"/>
      <c r="JSN76" s="649"/>
      <c r="JSO76" s="649"/>
      <c r="JSP76" s="649"/>
      <c r="JSQ76" s="649"/>
      <c r="JSR76" s="649"/>
      <c r="JSS76" s="649"/>
      <c r="JST76" s="649"/>
      <c r="JSU76" s="649"/>
      <c r="JSV76" s="649"/>
      <c r="JSW76" s="649"/>
      <c r="JSX76" s="649"/>
      <c r="JSY76" s="649"/>
      <c r="JSZ76" s="649"/>
      <c r="JTA76" s="649"/>
      <c r="JTB76" s="649"/>
      <c r="JTC76" s="649"/>
      <c r="JTD76" s="649"/>
      <c r="JTE76" s="649"/>
      <c r="JTF76" s="649"/>
      <c r="JTG76" s="649"/>
      <c r="JTH76" s="649"/>
      <c r="JTI76" s="649"/>
      <c r="JTJ76" s="649"/>
      <c r="JTK76" s="649"/>
      <c r="JTL76" s="649"/>
      <c r="JTM76" s="649"/>
      <c r="JTN76" s="649"/>
      <c r="JTO76" s="649"/>
      <c r="JTP76" s="649"/>
      <c r="JTQ76" s="649"/>
      <c r="JTR76" s="649"/>
      <c r="JTS76" s="649"/>
      <c r="JTT76" s="649"/>
      <c r="JTU76" s="649"/>
      <c r="JTV76" s="649"/>
      <c r="JTW76" s="649"/>
      <c r="JTX76" s="649"/>
      <c r="JTY76" s="649"/>
      <c r="JTZ76" s="649"/>
      <c r="JUA76" s="649"/>
      <c r="JUB76" s="649"/>
      <c r="JUC76" s="649"/>
      <c r="JUD76" s="649"/>
      <c r="JUE76" s="649"/>
      <c r="JUF76" s="649"/>
      <c r="JUG76" s="649"/>
      <c r="JUH76" s="649"/>
      <c r="JUI76" s="649"/>
      <c r="JUJ76" s="649"/>
      <c r="JUK76" s="649"/>
      <c r="JUL76" s="649"/>
      <c r="JUM76" s="649"/>
      <c r="JUN76" s="649"/>
      <c r="JUO76" s="649"/>
      <c r="JUP76" s="649"/>
      <c r="JUQ76" s="649"/>
      <c r="JUR76" s="649"/>
      <c r="JUS76" s="649"/>
      <c r="JUT76" s="649"/>
      <c r="JUU76" s="649"/>
      <c r="JUV76" s="649"/>
      <c r="JUW76" s="649"/>
      <c r="JUX76" s="649"/>
      <c r="JUY76" s="649"/>
      <c r="JUZ76" s="649"/>
      <c r="JVA76" s="649"/>
      <c r="JVB76" s="649"/>
      <c r="JVC76" s="649"/>
      <c r="JVD76" s="649"/>
      <c r="JVE76" s="649"/>
      <c r="JVF76" s="649"/>
      <c r="JVG76" s="649"/>
      <c r="JVH76" s="649"/>
      <c r="JVI76" s="649"/>
      <c r="JVJ76" s="649"/>
      <c r="JVK76" s="649"/>
      <c r="JVL76" s="649"/>
      <c r="JVM76" s="649"/>
      <c r="JVN76" s="649"/>
      <c r="JVO76" s="649"/>
      <c r="JVP76" s="649"/>
      <c r="JVQ76" s="649"/>
      <c r="JVR76" s="649"/>
      <c r="JVS76" s="649"/>
      <c r="JVT76" s="649"/>
      <c r="JVU76" s="649"/>
      <c r="JVV76" s="649"/>
      <c r="JVW76" s="649"/>
      <c r="JVX76" s="649"/>
      <c r="JVY76" s="649"/>
      <c r="JVZ76" s="649"/>
      <c r="JWA76" s="649"/>
      <c r="JWB76" s="649"/>
      <c r="JWC76" s="649"/>
      <c r="JWD76" s="649"/>
      <c r="JWE76" s="649"/>
      <c r="JWF76" s="649"/>
      <c r="JWG76" s="649"/>
      <c r="JWH76" s="649"/>
      <c r="JWI76" s="649"/>
      <c r="JWJ76" s="649"/>
      <c r="JWK76" s="649"/>
      <c r="JWL76" s="649"/>
      <c r="JWM76" s="649"/>
      <c r="JWN76" s="649"/>
      <c r="JWO76" s="649"/>
      <c r="JWP76" s="649"/>
      <c r="JWQ76" s="649"/>
      <c r="JWR76" s="649"/>
      <c r="JWS76" s="649"/>
      <c r="JWT76" s="649"/>
      <c r="JWU76" s="649"/>
      <c r="JWV76" s="649"/>
      <c r="JWW76" s="649"/>
      <c r="JWX76" s="649"/>
      <c r="JWY76" s="649"/>
      <c r="JWZ76" s="649"/>
      <c r="JXA76" s="649"/>
      <c r="JXB76" s="649"/>
      <c r="JXC76" s="649"/>
      <c r="JXD76" s="649"/>
      <c r="JXE76" s="649"/>
      <c r="JXF76" s="649"/>
      <c r="JXG76" s="649"/>
      <c r="JXH76" s="649"/>
      <c r="JXI76" s="649"/>
      <c r="JXJ76" s="649"/>
      <c r="JXK76" s="649"/>
      <c r="JXL76" s="649"/>
      <c r="JXM76" s="649"/>
      <c r="JXN76" s="649"/>
      <c r="JXO76" s="649"/>
      <c r="JXP76" s="649"/>
      <c r="JXQ76" s="649"/>
      <c r="JXR76" s="649"/>
      <c r="JXS76" s="649"/>
      <c r="JXT76" s="649"/>
      <c r="JXU76" s="649"/>
      <c r="JXV76" s="649"/>
      <c r="JXW76" s="649"/>
      <c r="JXX76" s="649"/>
      <c r="JXY76" s="649"/>
      <c r="JXZ76" s="649"/>
      <c r="JYA76" s="649"/>
      <c r="JYB76" s="649"/>
      <c r="JYC76" s="649"/>
      <c r="JYD76" s="649"/>
      <c r="JYE76" s="649"/>
      <c r="JYF76" s="649"/>
      <c r="JYG76" s="649"/>
      <c r="JYH76" s="649"/>
      <c r="JYI76" s="649"/>
      <c r="JYJ76" s="649"/>
      <c r="JYK76" s="649"/>
      <c r="JYL76" s="649"/>
      <c r="JYM76" s="649"/>
      <c r="JYN76" s="649"/>
      <c r="JYO76" s="649"/>
      <c r="JYP76" s="649"/>
      <c r="JYQ76" s="649"/>
      <c r="JYR76" s="649"/>
      <c r="JYS76" s="649"/>
      <c r="JYT76" s="649"/>
      <c r="JYU76" s="649"/>
      <c r="JYV76" s="649"/>
      <c r="JYW76" s="649"/>
      <c r="JYX76" s="649"/>
      <c r="JYY76" s="649"/>
      <c r="JYZ76" s="649"/>
      <c r="JZA76" s="649"/>
      <c r="JZB76" s="649"/>
      <c r="JZC76" s="649"/>
      <c r="JZD76" s="649"/>
      <c r="JZE76" s="649"/>
      <c r="JZF76" s="649"/>
      <c r="JZG76" s="649"/>
      <c r="JZH76" s="649"/>
      <c r="JZI76" s="649"/>
      <c r="JZJ76" s="649"/>
      <c r="JZK76" s="649"/>
      <c r="JZL76" s="649"/>
      <c r="JZM76" s="649"/>
      <c r="JZN76" s="649"/>
      <c r="JZO76" s="649"/>
      <c r="JZP76" s="649"/>
      <c r="JZQ76" s="649"/>
      <c r="JZR76" s="649"/>
      <c r="JZS76" s="649"/>
      <c r="JZT76" s="649"/>
      <c r="JZU76" s="649"/>
      <c r="JZV76" s="649"/>
      <c r="JZW76" s="649"/>
      <c r="JZX76" s="649"/>
      <c r="JZY76" s="649"/>
      <c r="JZZ76" s="649"/>
      <c r="KAA76" s="649"/>
      <c r="KAB76" s="649"/>
      <c r="KAC76" s="649"/>
      <c r="KAD76" s="649"/>
      <c r="KAE76" s="649"/>
      <c r="KAF76" s="649"/>
      <c r="KAG76" s="649"/>
      <c r="KAH76" s="649"/>
      <c r="KAI76" s="649"/>
      <c r="KAJ76" s="649"/>
      <c r="KAK76" s="649"/>
      <c r="KAL76" s="649"/>
      <c r="KAM76" s="649"/>
      <c r="KAN76" s="649"/>
      <c r="KAO76" s="649"/>
      <c r="KAP76" s="649"/>
      <c r="KAQ76" s="649"/>
      <c r="KAR76" s="649"/>
      <c r="KAS76" s="649"/>
      <c r="KAT76" s="649"/>
      <c r="KAU76" s="649"/>
      <c r="KAV76" s="649"/>
      <c r="KAW76" s="649"/>
      <c r="KAX76" s="649"/>
      <c r="KAY76" s="649"/>
      <c r="KAZ76" s="649"/>
      <c r="KBA76" s="649"/>
      <c r="KBB76" s="649"/>
      <c r="KBC76" s="649"/>
      <c r="KBD76" s="649"/>
      <c r="KBE76" s="649"/>
      <c r="KBF76" s="649"/>
      <c r="KBG76" s="649"/>
      <c r="KBH76" s="649"/>
      <c r="KBI76" s="649"/>
      <c r="KBJ76" s="649"/>
      <c r="KBK76" s="649"/>
      <c r="KBL76" s="649"/>
      <c r="KBM76" s="649"/>
      <c r="KBN76" s="649"/>
      <c r="KBO76" s="649"/>
      <c r="KBP76" s="649"/>
      <c r="KBQ76" s="649"/>
      <c r="KBR76" s="649"/>
      <c r="KBS76" s="649"/>
      <c r="KBT76" s="649"/>
      <c r="KBU76" s="649"/>
      <c r="KBV76" s="649"/>
      <c r="KBW76" s="649"/>
      <c r="KBX76" s="649"/>
      <c r="KBY76" s="649"/>
      <c r="KBZ76" s="649"/>
      <c r="KCA76" s="649"/>
      <c r="KCB76" s="649"/>
      <c r="KCC76" s="649"/>
      <c r="KCD76" s="649"/>
      <c r="KCE76" s="649"/>
      <c r="KCF76" s="649"/>
      <c r="KCG76" s="649"/>
      <c r="KCH76" s="649"/>
      <c r="KCI76" s="649"/>
      <c r="KCJ76" s="649"/>
      <c r="KCK76" s="649"/>
      <c r="KCL76" s="649"/>
      <c r="KCM76" s="649"/>
      <c r="KCN76" s="649"/>
      <c r="KCO76" s="649"/>
      <c r="KCP76" s="649"/>
      <c r="KCQ76" s="649"/>
      <c r="KCR76" s="649"/>
      <c r="KCS76" s="649"/>
      <c r="KCT76" s="649"/>
      <c r="KCU76" s="649"/>
      <c r="KCV76" s="649"/>
      <c r="KCW76" s="649"/>
      <c r="KCX76" s="649"/>
      <c r="KCY76" s="649"/>
      <c r="KCZ76" s="649"/>
      <c r="KDA76" s="649"/>
      <c r="KDB76" s="649"/>
      <c r="KDC76" s="649"/>
      <c r="KDD76" s="649"/>
      <c r="KDE76" s="649"/>
      <c r="KDF76" s="649"/>
      <c r="KDG76" s="649"/>
      <c r="KDH76" s="649"/>
      <c r="KDI76" s="649"/>
      <c r="KDJ76" s="649"/>
      <c r="KDK76" s="649"/>
      <c r="KDL76" s="649"/>
      <c r="KDM76" s="649"/>
      <c r="KDN76" s="649"/>
      <c r="KDO76" s="649"/>
      <c r="KDP76" s="649"/>
      <c r="KDQ76" s="649"/>
      <c r="KDR76" s="649"/>
      <c r="KDS76" s="649"/>
      <c r="KDT76" s="649"/>
      <c r="KDU76" s="649"/>
      <c r="KDV76" s="649"/>
      <c r="KDW76" s="649"/>
      <c r="KDX76" s="649"/>
      <c r="KDY76" s="649"/>
      <c r="KDZ76" s="649"/>
      <c r="KEA76" s="649"/>
      <c r="KEB76" s="649"/>
      <c r="KEC76" s="649"/>
      <c r="KED76" s="649"/>
      <c r="KEE76" s="649"/>
      <c r="KEF76" s="649"/>
      <c r="KEG76" s="649"/>
      <c r="KEH76" s="649"/>
      <c r="KEI76" s="649"/>
      <c r="KEJ76" s="649"/>
      <c r="KEK76" s="649"/>
      <c r="KEL76" s="649"/>
      <c r="KEM76" s="649"/>
      <c r="KEN76" s="649"/>
      <c r="KEO76" s="649"/>
      <c r="KEP76" s="649"/>
      <c r="KEQ76" s="649"/>
      <c r="KER76" s="649"/>
      <c r="KES76" s="649"/>
      <c r="KET76" s="649"/>
      <c r="KEU76" s="649"/>
      <c r="KEV76" s="649"/>
      <c r="KEW76" s="649"/>
      <c r="KEX76" s="649"/>
      <c r="KEY76" s="649"/>
      <c r="KEZ76" s="649"/>
      <c r="KFA76" s="649"/>
      <c r="KFB76" s="649"/>
      <c r="KFC76" s="649"/>
      <c r="KFD76" s="649"/>
      <c r="KFE76" s="649"/>
      <c r="KFF76" s="649"/>
      <c r="KFG76" s="649"/>
      <c r="KFH76" s="649"/>
      <c r="KFI76" s="649"/>
      <c r="KFJ76" s="649"/>
      <c r="KFK76" s="649"/>
      <c r="KFL76" s="649"/>
      <c r="KFM76" s="649"/>
      <c r="KFN76" s="649"/>
      <c r="KFO76" s="649"/>
      <c r="KFP76" s="649"/>
      <c r="KFQ76" s="649"/>
      <c r="KFR76" s="649"/>
      <c r="KFS76" s="649"/>
      <c r="KFT76" s="649"/>
      <c r="KFU76" s="649"/>
      <c r="KFV76" s="649"/>
      <c r="KFW76" s="649"/>
      <c r="KFX76" s="649"/>
      <c r="KFY76" s="649"/>
      <c r="KFZ76" s="649"/>
      <c r="KGA76" s="649"/>
      <c r="KGB76" s="649"/>
      <c r="KGC76" s="649"/>
      <c r="KGD76" s="649"/>
      <c r="KGE76" s="649"/>
      <c r="KGF76" s="649"/>
      <c r="KGG76" s="649"/>
      <c r="KGH76" s="649"/>
      <c r="KGI76" s="649"/>
      <c r="KGJ76" s="649"/>
      <c r="KGK76" s="649"/>
      <c r="KGL76" s="649"/>
      <c r="KGM76" s="649"/>
      <c r="KGN76" s="649"/>
      <c r="KGO76" s="649"/>
      <c r="KGP76" s="649"/>
      <c r="KGQ76" s="649"/>
      <c r="KGR76" s="649"/>
      <c r="KGS76" s="649"/>
      <c r="KGT76" s="649"/>
      <c r="KGU76" s="649"/>
      <c r="KGV76" s="649"/>
      <c r="KGW76" s="649"/>
      <c r="KGX76" s="649"/>
      <c r="KGY76" s="649"/>
      <c r="KGZ76" s="649"/>
      <c r="KHA76" s="649"/>
      <c r="KHB76" s="649"/>
      <c r="KHC76" s="649"/>
      <c r="KHD76" s="649"/>
      <c r="KHE76" s="649"/>
      <c r="KHF76" s="649"/>
      <c r="KHG76" s="649"/>
      <c r="KHH76" s="649"/>
      <c r="KHI76" s="649"/>
      <c r="KHJ76" s="649"/>
      <c r="KHK76" s="649"/>
      <c r="KHL76" s="649"/>
      <c r="KHM76" s="649"/>
      <c r="KHN76" s="649"/>
      <c r="KHO76" s="649"/>
      <c r="KHP76" s="649"/>
      <c r="KHQ76" s="649"/>
      <c r="KHR76" s="649"/>
      <c r="KHS76" s="649"/>
      <c r="KHT76" s="649"/>
      <c r="KHU76" s="649"/>
      <c r="KHV76" s="649"/>
      <c r="KHW76" s="649"/>
      <c r="KHX76" s="649"/>
      <c r="KHY76" s="649"/>
      <c r="KHZ76" s="649"/>
      <c r="KIA76" s="649"/>
      <c r="KIB76" s="649"/>
      <c r="KIC76" s="649"/>
      <c r="KID76" s="649"/>
      <c r="KIE76" s="649"/>
      <c r="KIF76" s="649"/>
      <c r="KIG76" s="649"/>
      <c r="KIH76" s="649"/>
      <c r="KII76" s="649"/>
      <c r="KIJ76" s="649"/>
      <c r="KIK76" s="649"/>
      <c r="KIL76" s="649"/>
      <c r="KIM76" s="649"/>
      <c r="KIN76" s="649"/>
      <c r="KIO76" s="649"/>
      <c r="KIP76" s="649"/>
      <c r="KIQ76" s="649"/>
      <c r="KIR76" s="649"/>
      <c r="KIS76" s="649"/>
      <c r="KIT76" s="649"/>
      <c r="KIU76" s="649"/>
      <c r="KIV76" s="649"/>
      <c r="KIW76" s="649"/>
      <c r="KIX76" s="649"/>
      <c r="KIY76" s="649"/>
      <c r="KIZ76" s="649"/>
      <c r="KJA76" s="649"/>
      <c r="KJB76" s="649"/>
      <c r="KJC76" s="649"/>
      <c r="KJD76" s="649"/>
      <c r="KJE76" s="649"/>
      <c r="KJF76" s="649"/>
      <c r="KJG76" s="649"/>
      <c r="KJH76" s="649"/>
      <c r="KJI76" s="649"/>
      <c r="KJJ76" s="649"/>
      <c r="KJK76" s="649"/>
      <c r="KJL76" s="649"/>
      <c r="KJM76" s="649"/>
      <c r="KJN76" s="649"/>
      <c r="KJO76" s="649"/>
      <c r="KJP76" s="649"/>
      <c r="KJQ76" s="649"/>
      <c r="KJR76" s="649"/>
      <c r="KJS76" s="649"/>
      <c r="KJT76" s="649"/>
      <c r="KJU76" s="649"/>
      <c r="KJV76" s="649"/>
      <c r="KJW76" s="649"/>
      <c r="KJX76" s="649"/>
      <c r="KJY76" s="649"/>
      <c r="KJZ76" s="649"/>
      <c r="KKA76" s="649"/>
      <c r="KKB76" s="649"/>
      <c r="KKC76" s="649"/>
      <c r="KKD76" s="649"/>
      <c r="KKE76" s="649"/>
      <c r="KKF76" s="649"/>
      <c r="KKG76" s="649"/>
      <c r="KKH76" s="649"/>
      <c r="KKI76" s="649"/>
      <c r="KKJ76" s="649"/>
      <c r="KKK76" s="649"/>
      <c r="KKL76" s="649"/>
      <c r="KKM76" s="649"/>
      <c r="KKN76" s="649"/>
      <c r="KKO76" s="649"/>
      <c r="KKP76" s="649"/>
      <c r="KKQ76" s="649"/>
      <c r="KKR76" s="649"/>
      <c r="KKS76" s="649"/>
      <c r="KKT76" s="649"/>
      <c r="KKU76" s="649"/>
      <c r="KKV76" s="649"/>
      <c r="KKW76" s="649"/>
      <c r="KKX76" s="649"/>
      <c r="KKY76" s="649"/>
      <c r="KKZ76" s="649"/>
      <c r="KLA76" s="649"/>
      <c r="KLB76" s="649"/>
      <c r="KLC76" s="649"/>
      <c r="KLD76" s="649"/>
      <c r="KLE76" s="649"/>
      <c r="KLF76" s="649"/>
      <c r="KLG76" s="649"/>
      <c r="KLH76" s="649"/>
      <c r="KLI76" s="649"/>
      <c r="KLJ76" s="649"/>
      <c r="KLK76" s="649"/>
      <c r="KLL76" s="649"/>
      <c r="KLM76" s="649"/>
      <c r="KLN76" s="649"/>
      <c r="KLO76" s="649"/>
      <c r="KLP76" s="649"/>
      <c r="KLQ76" s="649"/>
      <c r="KLR76" s="649"/>
      <c r="KLS76" s="649"/>
      <c r="KLT76" s="649"/>
      <c r="KLU76" s="649"/>
      <c r="KLV76" s="649"/>
      <c r="KLW76" s="649"/>
      <c r="KLX76" s="649"/>
      <c r="KLY76" s="649"/>
      <c r="KLZ76" s="649"/>
      <c r="KMA76" s="649"/>
      <c r="KMB76" s="649"/>
      <c r="KMC76" s="649"/>
      <c r="KMD76" s="649"/>
      <c r="KME76" s="649"/>
      <c r="KMF76" s="649"/>
      <c r="KMG76" s="649"/>
      <c r="KMH76" s="649"/>
      <c r="KMI76" s="649"/>
      <c r="KMJ76" s="649"/>
      <c r="KMK76" s="649"/>
      <c r="KML76" s="649"/>
      <c r="KMM76" s="649"/>
      <c r="KMN76" s="649"/>
      <c r="KMO76" s="649"/>
      <c r="KMP76" s="649"/>
      <c r="KMQ76" s="649"/>
      <c r="KMR76" s="649"/>
      <c r="KMS76" s="649"/>
      <c r="KMT76" s="649"/>
      <c r="KMU76" s="649"/>
      <c r="KMV76" s="649"/>
      <c r="KMW76" s="649"/>
      <c r="KMX76" s="649"/>
      <c r="KMY76" s="649"/>
      <c r="KMZ76" s="649"/>
      <c r="KNA76" s="649"/>
      <c r="KNB76" s="649"/>
      <c r="KNC76" s="649"/>
      <c r="KND76" s="649"/>
      <c r="KNE76" s="649"/>
      <c r="KNF76" s="649"/>
      <c r="KNG76" s="649"/>
      <c r="KNH76" s="649"/>
      <c r="KNI76" s="649"/>
      <c r="KNJ76" s="649"/>
      <c r="KNK76" s="649"/>
      <c r="KNL76" s="649"/>
      <c r="KNM76" s="649"/>
      <c r="KNN76" s="649"/>
      <c r="KNO76" s="649"/>
      <c r="KNP76" s="649"/>
      <c r="KNQ76" s="649"/>
      <c r="KNR76" s="649"/>
      <c r="KNS76" s="649"/>
      <c r="KNT76" s="649"/>
      <c r="KNU76" s="649"/>
      <c r="KNV76" s="649"/>
      <c r="KNW76" s="649"/>
      <c r="KNX76" s="649"/>
      <c r="KNY76" s="649"/>
      <c r="KNZ76" s="649"/>
      <c r="KOA76" s="649"/>
      <c r="KOB76" s="649"/>
      <c r="KOC76" s="649"/>
      <c r="KOD76" s="649"/>
      <c r="KOE76" s="649"/>
      <c r="KOF76" s="649"/>
      <c r="KOG76" s="649"/>
      <c r="KOH76" s="649"/>
      <c r="KOI76" s="649"/>
      <c r="KOJ76" s="649"/>
      <c r="KOK76" s="649"/>
      <c r="KOL76" s="649"/>
      <c r="KOM76" s="649"/>
      <c r="KON76" s="649"/>
      <c r="KOO76" s="649"/>
      <c r="KOP76" s="649"/>
      <c r="KOQ76" s="649"/>
      <c r="KOR76" s="649"/>
      <c r="KOS76" s="649"/>
      <c r="KOT76" s="649"/>
      <c r="KOU76" s="649"/>
      <c r="KOV76" s="649"/>
      <c r="KOW76" s="649"/>
      <c r="KOX76" s="649"/>
      <c r="KOY76" s="649"/>
      <c r="KOZ76" s="649"/>
      <c r="KPA76" s="649"/>
      <c r="KPB76" s="649"/>
      <c r="KPC76" s="649"/>
      <c r="KPD76" s="649"/>
      <c r="KPE76" s="649"/>
      <c r="KPF76" s="649"/>
      <c r="KPG76" s="649"/>
      <c r="KPH76" s="649"/>
      <c r="KPI76" s="649"/>
      <c r="KPJ76" s="649"/>
      <c r="KPK76" s="649"/>
      <c r="KPL76" s="649"/>
      <c r="KPM76" s="649"/>
      <c r="KPN76" s="649"/>
      <c r="KPO76" s="649"/>
      <c r="KPP76" s="649"/>
      <c r="KPQ76" s="649"/>
      <c r="KPR76" s="649"/>
      <c r="KPS76" s="649"/>
      <c r="KPT76" s="649"/>
      <c r="KPU76" s="649"/>
      <c r="KPV76" s="649"/>
      <c r="KPW76" s="649"/>
      <c r="KPX76" s="649"/>
      <c r="KPY76" s="649"/>
      <c r="KPZ76" s="649"/>
      <c r="KQA76" s="649"/>
      <c r="KQB76" s="649"/>
      <c r="KQC76" s="649"/>
      <c r="KQD76" s="649"/>
      <c r="KQE76" s="649"/>
      <c r="KQF76" s="649"/>
      <c r="KQG76" s="649"/>
      <c r="KQH76" s="649"/>
      <c r="KQI76" s="649"/>
      <c r="KQJ76" s="649"/>
      <c r="KQK76" s="649"/>
      <c r="KQL76" s="649"/>
      <c r="KQM76" s="649"/>
      <c r="KQN76" s="649"/>
      <c r="KQO76" s="649"/>
      <c r="KQP76" s="649"/>
      <c r="KQQ76" s="649"/>
      <c r="KQR76" s="649"/>
      <c r="KQS76" s="649"/>
      <c r="KQT76" s="649"/>
      <c r="KQU76" s="649"/>
      <c r="KQV76" s="649"/>
      <c r="KQW76" s="649"/>
      <c r="KQX76" s="649"/>
      <c r="KQY76" s="649"/>
      <c r="KQZ76" s="649"/>
      <c r="KRA76" s="649"/>
      <c r="KRB76" s="649"/>
      <c r="KRC76" s="649"/>
      <c r="KRD76" s="649"/>
      <c r="KRE76" s="649"/>
      <c r="KRF76" s="649"/>
      <c r="KRG76" s="649"/>
      <c r="KRH76" s="649"/>
      <c r="KRI76" s="649"/>
      <c r="KRJ76" s="649"/>
      <c r="KRK76" s="649"/>
      <c r="KRL76" s="649"/>
      <c r="KRM76" s="649"/>
      <c r="KRN76" s="649"/>
      <c r="KRO76" s="649"/>
      <c r="KRP76" s="649"/>
      <c r="KRQ76" s="649"/>
      <c r="KRR76" s="649"/>
      <c r="KRS76" s="649"/>
      <c r="KRT76" s="649"/>
      <c r="KRU76" s="649"/>
      <c r="KRV76" s="649"/>
      <c r="KRW76" s="649"/>
      <c r="KRX76" s="649"/>
      <c r="KRY76" s="649"/>
      <c r="KRZ76" s="649"/>
      <c r="KSA76" s="649"/>
      <c r="KSB76" s="649"/>
      <c r="KSC76" s="649"/>
      <c r="KSD76" s="649"/>
      <c r="KSE76" s="649"/>
      <c r="KSF76" s="649"/>
      <c r="KSG76" s="649"/>
      <c r="KSH76" s="649"/>
      <c r="KSI76" s="649"/>
      <c r="KSJ76" s="649"/>
      <c r="KSK76" s="649"/>
      <c r="KSL76" s="649"/>
      <c r="KSM76" s="649"/>
      <c r="KSN76" s="649"/>
      <c r="KSO76" s="649"/>
      <c r="KSP76" s="649"/>
      <c r="KSQ76" s="649"/>
      <c r="KSR76" s="649"/>
      <c r="KSS76" s="649"/>
      <c r="KST76" s="649"/>
      <c r="KSU76" s="649"/>
      <c r="KSV76" s="649"/>
      <c r="KSW76" s="649"/>
      <c r="KSX76" s="649"/>
      <c r="KSY76" s="649"/>
      <c r="KSZ76" s="649"/>
      <c r="KTA76" s="649"/>
      <c r="KTB76" s="649"/>
      <c r="KTC76" s="649"/>
      <c r="KTD76" s="649"/>
      <c r="KTE76" s="649"/>
      <c r="KTF76" s="649"/>
      <c r="KTG76" s="649"/>
      <c r="KTH76" s="649"/>
      <c r="KTI76" s="649"/>
      <c r="KTJ76" s="649"/>
      <c r="KTK76" s="649"/>
      <c r="KTL76" s="649"/>
      <c r="KTM76" s="649"/>
      <c r="KTN76" s="649"/>
      <c r="KTO76" s="649"/>
      <c r="KTP76" s="649"/>
      <c r="KTQ76" s="649"/>
      <c r="KTR76" s="649"/>
      <c r="KTS76" s="649"/>
      <c r="KTT76" s="649"/>
      <c r="KTU76" s="649"/>
      <c r="KTV76" s="649"/>
      <c r="KTW76" s="649"/>
      <c r="KTX76" s="649"/>
      <c r="KTY76" s="649"/>
      <c r="KTZ76" s="649"/>
      <c r="KUA76" s="649"/>
      <c r="KUB76" s="649"/>
      <c r="KUC76" s="649"/>
      <c r="KUD76" s="649"/>
      <c r="KUE76" s="649"/>
      <c r="KUF76" s="649"/>
      <c r="KUG76" s="649"/>
      <c r="KUH76" s="649"/>
      <c r="KUI76" s="649"/>
      <c r="KUJ76" s="649"/>
      <c r="KUK76" s="649"/>
      <c r="KUL76" s="649"/>
      <c r="KUM76" s="649"/>
      <c r="KUN76" s="649"/>
      <c r="KUO76" s="649"/>
      <c r="KUP76" s="649"/>
      <c r="KUQ76" s="649"/>
      <c r="KUR76" s="649"/>
      <c r="KUS76" s="649"/>
      <c r="KUT76" s="649"/>
      <c r="KUU76" s="649"/>
      <c r="KUV76" s="649"/>
      <c r="KUW76" s="649"/>
      <c r="KUX76" s="649"/>
      <c r="KUY76" s="649"/>
      <c r="KUZ76" s="649"/>
      <c r="KVA76" s="649"/>
      <c r="KVB76" s="649"/>
      <c r="KVC76" s="649"/>
      <c r="KVD76" s="649"/>
      <c r="KVE76" s="649"/>
      <c r="KVF76" s="649"/>
      <c r="KVG76" s="649"/>
      <c r="KVH76" s="649"/>
      <c r="KVI76" s="649"/>
      <c r="KVJ76" s="649"/>
      <c r="KVK76" s="649"/>
      <c r="KVL76" s="649"/>
      <c r="KVM76" s="649"/>
      <c r="KVN76" s="649"/>
      <c r="KVO76" s="649"/>
      <c r="KVP76" s="649"/>
      <c r="KVQ76" s="649"/>
      <c r="KVR76" s="649"/>
      <c r="KVS76" s="649"/>
      <c r="KVT76" s="649"/>
      <c r="KVU76" s="649"/>
      <c r="KVV76" s="649"/>
      <c r="KVW76" s="649"/>
      <c r="KVX76" s="649"/>
      <c r="KVY76" s="649"/>
      <c r="KVZ76" s="649"/>
      <c r="KWA76" s="649"/>
      <c r="KWB76" s="649"/>
      <c r="KWC76" s="649"/>
      <c r="KWD76" s="649"/>
      <c r="KWE76" s="649"/>
      <c r="KWF76" s="649"/>
      <c r="KWG76" s="649"/>
      <c r="KWH76" s="649"/>
      <c r="KWI76" s="649"/>
      <c r="KWJ76" s="649"/>
      <c r="KWK76" s="649"/>
      <c r="KWL76" s="649"/>
      <c r="KWM76" s="649"/>
      <c r="KWN76" s="649"/>
      <c r="KWO76" s="649"/>
      <c r="KWP76" s="649"/>
      <c r="KWQ76" s="649"/>
      <c r="KWR76" s="649"/>
      <c r="KWS76" s="649"/>
      <c r="KWT76" s="649"/>
      <c r="KWU76" s="649"/>
      <c r="KWV76" s="649"/>
      <c r="KWW76" s="649"/>
      <c r="KWX76" s="649"/>
      <c r="KWY76" s="649"/>
      <c r="KWZ76" s="649"/>
      <c r="KXA76" s="649"/>
      <c r="KXB76" s="649"/>
      <c r="KXC76" s="649"/>
      <c r="KXD76" s="649"/>
      <c r="KXE76" s="649"/>
      <c r="KXF76" s="649"/>
      <c r="KXG76" s="649"/>
      <c r="KXH76" s="649"/>
      <c r="KXI76" s="649"/>
      <c r="KXJ76" s="649"/>
      <c r="KXK76" s="649"/>
      <c r="KXL76" s="649"/>
      <c r="KXM76" s="649"/>
      <c r="KXN76" s="649"/>
      <c r="KXO76" s="649"/>
      <c r="KXP76" s="649"/>
      <c r="KXQ76" s="649"/>
      <c r="KXR76" s="649"/>
      <c r="KXS76" s="649"/>
      <c r="KXT76" s="649"/>
      <c r="KXU76" s="649"/>
      <c r="KXV76" s="649"/>
      <c r="KXW76" s="649"/>
      <c r="KXX76" s="649"/>
      <c r="KXY76" s="649"/>
      <c r="KXZ76" s="649"/>
      <c r="KYA76" s="649"/>
      <c r="KYB76" s="649"/>
      <c r="KYC76" s="649"/>
      <c r="KYD76" s="649"/>
      <c r="KYE76" s="649"/>
      <c r="KYF76" s="649"/>
      <c r="KYG76" s="649"/>
      <c r="KYH76" s="649"/>
      <c r="KYI76" s="649"/>
      <c r="KYJ76" s="649"/>
      <c r="KYK76" s="649"/>
      <c r="KYL76" s="649"/>
      <c r="KYM76" s="649"/>
      <c r="KYN76" s="649"/>
      <c r="KYO76" s="649"/>
      <c r="KYP76" s="649"/>
      <c r="KYQ76" s="649"/>
      <c r="KYR76" s="649"/>
      <c r="KYS76" s="649"/>
      <c r="KYT76" s="649"/>
      <c r="KYU76" s="649"/>
      <c r="KYV76" s="649"/>
      <c r="KYW76" s="649"/>
      <c r="KYX76" s="649"/>
      <c r="KYY76" s="649"/>
      <c r="KYZ76" s="649"/>
      <c r="KZA76" s="649"/>
      <c r="KZB76" s="649"/>
      <c r="KZC76" s="649"/>
      <c r="KZD76" s="649"/>
      <c r="KZE76" s="649"/>
      <c r="KZF76" s="649"/>
      <c r="KZG76" s="649"/>
      <c r="KZH76" s="649"/>
      <c r="KZI76" s="649"/>
      <c r="KZJ76" s="649"/>
      <c r="KZK76" s="649"/>
      <c r="KZL76" s="649"/>
      <c r="KZM76" s="649"/>
      <c r="KZN76" s="649"/>
      <c r="KZO76" s="649"/>
      <c r="KZP76" s="649"/>
      <c r="KZQ76" s="649"/>
      <c r="KZR76" s="649"/>
      <c r="KZS76" s="649"/>
      <c r="KZT76" s="649"/>
      <c r="KZU76" s="649"/>
      <c r="KZV76" s="649"/>
      <c r="KZW76" s="649"/>
      <c r="KZX76" s="649"/>
      <c r="KZY76" s="649"/>
      <c r="KZZ76" s="649"/>
      <c r="LAA76" s="649"/>
      <c r="LAB76" s="649"/>
      <c r="LAC76" s="649"/>
      <c r="LAD76" s="649"/>
      <c r="LAE76" s="649"/>
      <c r="LAF76" s="649"/>
      <c r="LAG76" s="649"/>
      <c r="LAH76" s="649"/>
      <c r="LAI76" s="649"/>
      <c r="LAJ76" s="649"/>
      <c r="LAK76" s="649"/>
      <c r="LAL76" s="649"/>
      <c r="LAM76" s="649"/>
      <c r="LAN76" s="649"/>
      <c r="LAO76" s="649"/>
      <c r="LAP76" s="649"/>
      <c r="LAQ76" s="649"/>
      <c r="LAR76" s="649"/>
      <c r="LAS76" s="649"/>
      <c r="LAT76" s="649"/>
      <c r="LAU76" s="649"/>
      <c r="LAV76" s="649"/>
      <c r="LAW76" s="649"/>
      <c r="LAX76" s="649"/>
      <c r="LAY76" s="649"/>
      <c r="LAZ76" s="649"/>
      <c r="LBA76" s="649"/>
      <c r="LBB76" s="649"/>
      <c r="LBC76" s="649"/>
      <c r="LBD76" s="649"/>
      <c r="LBE76" s="649"/>
      <c r="LBF76" s="649"/>
      <c r="LBG76" s="649"/>
      <c r="LBH76" s="649"/>
      <c r="LBI76" s="649"/>
      <c r="LBJ76" s="649"/>
      <c r="LBK76" s="649"/>
      <c r="LBL76" s="649"/>
      <c r="LBM76" s="649"/>
      <c r="LBN76" s="649"/>
      <c r="LBO76" s="649"/>
      <c r="LBP76" s="649"/>
      <c r="LBQ76" s="649"/>
      <c r="LBR76" s="649"/>
      <c r="LBS76" s="649"/>
      <c r="LBT76" s="649"/>
      <c r="LBU76" s="649"/>
      <c r="LBV76" s="649"/>
      <c r="LBW76" s="649"/>
      <c r="LBX76" s="649"/>
      <c r="LBY76" s="649"/>
      <c r="LBZ76" s="649"/>
      <c r="LCA76" s="649"/>
      <c r="LCB76" s="649"/>
      <c r="LCC76" s="649"/>
      <c r="LCD76" s="649"/>
      <c r="LCE76" s="649"/>
      <c r="LCF76" s="649"/>
      <c r="LCG76" s="649"/>
      <c r="LCH76" s="649"/>
      <c r="LCI76" s="649"/>
      <c r="LCJ76" s="649"/>
      <c r="LCK76" s="649"/>
      <c r="LCL76" s="649"/>
      <c r="LCM76" s="649"/>
      <c r="LCN76" s="649"/>
      <c r="LCO76" s="649"/>
      <c r="LCP76" s="649"/>
      <c r="LCQ76" s="649"/>
      <c r="LCR76" s="649"/>
      <c r="LCS76" s="649"/>
      <c r="LCT76" s="649"/>
      <c r="LCU76" s="649"/>
      <c r="LCV76" s="649"/>
      <c r="LCW76" s="649"/>
      <c r="LCX76" s="649"/>
      <c r="LCY76" s="649"/>
      <c r="LCZ76" s="649"/>
      <c r="LDA76" s="649"/>
      <c r="LDB76" s="649"/>
      <c r="LDC76" s="649"/>
      <c r="LDD76" s="649"/>
      <c r="LDE76" s="649"/>
      <c r="LDF76" s="649"/>
      <c r="LDG76" s="649"/>
      <c r="LDH76" s="649"/>
      <c r="LDI76" s="649"/>
      <c r="LDJ76" s="649"/>
      <c r="LDK76" s="649"/>
      <c r="LDL76" s="649"/>
      <c r="LDM76" s="649"/>
      <c r="LDN76" s="649"/>
      <c r="LDO76" s="649"/>
      <c r="LDP76" s="649"/>
      <c r="LDQ76" s="649"/>
      <c r="LDR76" s="649"/>
      <c r="LDS76" s="649"/>
      <c r="LDT76" s="649"/>
      <c r="LDU76" s="649"/>
      <c r="LDV76" s="649"/>
      <c r="LDW76" s="649"/>
      <c r="LDX76" s="649"/>
      <c r="LDY76" s="649"/>
      <c r="LDZ76" s="649"/>
      <c r="LEA76" s="649"/>
      <c r="LEB76" s="649"/>
      <c r="LEC76" s="649"/>
      <c r="LED76" s="649"/>
      <c r="LEE76" s="649"/>
      <c r="LEF76" s="649"/>
      <c r="LEG76" s="649"/>
      <c r="LEH76" s="649"/>
      <c r="LEI76" s="649"/>
      <c r="LEJ76" s="649"/>
      <c r="LEK76" s="649"/>
      <c r="LEL76" s="649"/>
      <c r="LEM76" s="649"/>
      <c r="LEN76" s="649"/>
      <c r="LEO76" s="649"/>
      <c r="LEP76" s="649"/>
      <c r="LEQ76" s="649"/>
      <c r="LER76" s="649"/>
      <c r="LES76" s="649"/>
      <c r="LET76" s="649"/>
      <c r="LEU76" s="649"/>
      <c r="LEV76" s="649"/>
      <c r="LEW76" s="649"/>
      <c r="LEX76" s="649"/>
      <c r="LEY76" s="649"/>
      <c r="LEZ76" s="649"/>
      <c r="LFA76" s="649"/>
      <c r="LFB76" s="649"/>
      <c r="LFC76" s="649"/>
      <c r="LFD76" s="649"/>
      <c r="LFE76" s="649"/>
      <c r="LFF76" s="649"/>
      <c r="LFG76" s="649"/>
      <c r="LFH76" s="649"/>
      <c r="LFI76" s="649"/>
      <c r="LFJ76" s="649"/>
      <c r="LFK76" s="649"/>
      <c r="LFL76" s="649"/>
      <c r="LFM76" s="649"/>
      <c r="LFN76" s="649"/>
      <c r="LFO76" s="649"/>
      <c r="LFP76" s="649"/>
      <c r="LFQ76" s="649"/>
      <c r="LFR76" s="649"/>
      <c r="LFS76" s="649"/>
      <c r="LFT76" s="649"/>
      <c r="LFU76" s="649"/>
      <c r="LFV76" s="649"/>
      <c r="LFW76" s="649"/>
      <c r="LFX76" s="649"/>
      <c r="LFY76" s="649"/>
      <c r="LFZ76" s="649"/>
      <c r="LGA76" s="649"/>
      <c r="LGB76" s="649"/>
      <c r="LGC76" s="649"/>
      <c r="LGD76" s="649"/>
      <c r="LGE76" s="649"/>
      <c r="LGF76" s="649"/>
      <c r="LGG76" s="649"/>
      <c r="LGH76" s="649"/>
      <c r="LGI76" s="649"/>
      <c r="LGJ76" s="649"/>
      <c r="LGK76" s="649"/>
      <c r="LGL76" s="649"/>
      <c r="LGM76" s="649"/>
      <c r="LGN76" s="649"/>
      <c r="LGO76" s="649"/>
      <c r="LGP76" s="649"/>
      <c r="LGQ76" s="649"/>
      <c r="LGR76" s="649"/>
      <c r="LGS76" s="649"/>
      <c r="LGT76" s="649"/>
      <c r="LGU76" s="649"/>
      <c r="LGV76" s="649"/>
      <c r="LGW76" s="649"/>
      <c r="LGX76" s="649"/>
      <c r="LGY76" s="649"/>
      <c r="LGZ76" s="649"/>
      <c r="LHA76" s="649"/>
      <c r="LHB76" s="649"/>
      <c r="LHC76" s="649"/>
      <c r="LHD76" s="649"/>
      <c r="LHE76" s="649"/>
      <c r="LHF76" s="649"/>
      <c r="LHG76" s="649"/>
      <c r="LHH76" s="649"/>
      <c r="LHI76" s="649"/>
      <c r="LHJ76" s="649"/>
      <c r="LHK76" s="649"/>
      <c r="LHL76" s="649"/>
      <c r="LHM76" s="649"/>
      <c r="LHN76" s="649"/>
      <c r="LHO76" s="649"/>
      <c r="LHP76" s="649"/>
      <c r="LHQ76" s="649"/>
      <c r="LHR76" s="649"/>
      <c r="LHS76" s="649"/>
      <c r="LHT76" s="649"/>
      <c r="LHU76" s="649"/>
      <c r="LHV76" s="649"/>
      <c r="LHW76" s="649"/>
      <c r="LHX76" s="649"/>
      <c r="LHY76" s="649"/>
      <c r="LHZ76" s="649"/>
      <c r="LIA76" s="649"/>
      <c r="LIB76" s="649"/>
      <c r="LIC76" s="649"/>
      <c r="LID76" s="649"/>
      <c r="LIE76" s="649"/>
      <c r="LIF76" s="649"/>
      <c r="LIG76" s="649"/>
      <c r="LIH76" s="649"/>
      <c r="LII76" s="649"/>
      <c r="LIJ76" s="649"/>
      <c r="LIK76" s="649"/>
      <c r="LIL76" s="649"/>
      <c r="LIM76" s="649"/>
      <c r="LIN76" s="649"/>
      <c r="LIO76" s="649"/>
      <c r="LIP76" s="649"/>
      <c r="LIQ76" s="649"/>
      <c r="LIR76" s="649"/>
      <c r="LIS76" s="649"/>
      <c r="LIT76" s="649"/>
      <c r="LIU76" s="649"/>
      <c r="LIV76" s="649"/>
      <c r="LIW76" s="649"/>
      <c r="LIX76" s="649"/>
      <c r="LIY76" s="649"/>
      <c r="LIZ76" s="649"/>
      <c r="LJA76" s="649"/>
      <c r="LJB76" s="649"/>
      <c r="LJC76" s="649"/>
      <c r="LJD76" s="649"/>
      <c r="LJE76" s="649"/>
      <c r="LJF76" s="649"/>
      <c r="LJG76" s="649"/>
      <c r="LJH76" s="649"/>
      <c r="LJI76" s="649"/>
      <c r="LJJ76" s="649"/>
      <c r="LJK76" s="649"/>
      <c r="LJL76" s="649"/>
      <c r="LJM76" s="649"/>
      <c r="LJN76" s="649"/>
      <c r="LJO76" s="649"/>
      <c r="LJP76" s="649"/>
      <c r="LJQ76" s="649"/>
      <c r="LJR76" s="649"/>
      <c r="LJS76" s="649"/>
      <c r="LJT76" s="649"/>
      <c r="LJU76" s="649"/>
      <c r="LJV76" s="649"/>
      <c r="LJW76" s="649"/>
      <c r="LJX76" s="649"/>
      <c r="LJY76" s="649"/>
      <c r="LJZ76" s="649"/>
      <c r="LKA76" s="649"/>
      <c r="LKB76" s="649"/>
      <c r="LKC76" s="649"/>
      <c r="LKD76" s="649"/>
      <c r="LKE76" s="649"/>
      <c r="LKF76" s="649"/>
      <c r="LKG76" s="649"/>
      <c r="LKH76" s="649"/>
      <c r="LKI76" s="649"/>
      <c r="LKJ76" s="649"/>
      <c r="LKK76" s="649"/>
      <c r="LKL76" s="649"/>
      <c r="LKM76" s="649"/>
      <c r="LKN76" s="649"/>
      <c r="LKO76" s="649"/>
      <c r="LKP76" s="649"/>
      <c r="LKQ76" s="649"/>
      <c r="LKR76" s="649"/>
      <c r="LKS76" s="649"/>
      <c r="LKT76" s="649"/>
      <c r="LKU76" s="649"/>
      <c r="LKV76" s="649"/>
      <c r="LKW76" s="649"/>
      <c r="LKX76" s="649"/>
      <c r="LKY76" s="649"/>
      <c r="LKZ76" s="649"/>
      <c r="LLA76" s="649"/>
      <c r="LLB76" s="649"/>
      <c r="LLC76" s="649"/>
      <c r="LLD76" s="649"/>
      <c r="LLE76" s="649"/>
      <c r="LLF76" s="649"/>
      <c r="LLG76" s="649"/>
      <c r="LLH76" s="649"/>
      <c r="LLI76" s="649"/>
      <c r="LLJ76" s="649"/>
      <c r="LLK76" s="649"/>
      <c r="LLL76" s="649"/>
      <c r="LLM76" s="649"/>
      <c r="LLN76" s="649"/>
      <c r="LLO76" s="649"/>
      <c r="LLP76" s="649"/>
      <c r="LLQ76" s="649"/>
      <c r="LLR76" s="649"/>
      <c r="LLS76" s="649"/>
      <c r="LLT76" s="649"/>
      <c r="LLU76" s="649"/>
      <c r="LLV76" s="649"/>
      <c r="LLW76" s="649"/>
      <c r="LLX76" s="649"/>
      <c r="LLY76" s="649"/>
      <c r="LLZ76" s="649"/>
      <c r="LMA76" s="649"/>
      <c r="LMB76" s="649"/>
      <c r="LMC76" s="649"/>
      <c r="LMD76" s="649"/>
      <c r="LME76" s="649"/>
      <c r="LMF76" s="649"/>
      <c r="LMG76" s="649"/>
      <c r="LMH76" s="649"/>
      <c r="LMI76" s="649"/>
      <c r="LMJ76" s="649"/>
      <c r="LMK76" s="649"/>
      <c r="LML76" s="649"/>
      <c r="LMM76" s="649"/>
      <c r="LMN76" s="649"/>
      <c r="LMO76" s="649"/>
      <c r="LMP76" s="649"/>
      <c r="LMQ76" s="649"/>
      <c r="LMR76" s="649"/>
      <c r="LMS76" s="649"/>
      <c r="LMT76" s="649"/>
      <c r="LMU76" s="649"/>
      <c r="LMV76" s="649"/>
      <c r="LMW76" s="649"/>
      <c r="LMX76" s="649"/>
      <c r="LMY76" s="649"/>
      <c r="LMZ76" s="649"/>
      <c r="LNA76" s="649"/>
      <c r="LNB76" s="649"/>
      <c r="LNC76" s="649"/>
      <c r="LND76" s="649"/>
      <c r="LNE76" s="649"/>
      <c r="LNF76" s="649"/>
      <c r="LNG76" s="649"/>
      <c r="LNH76" s="649"/>
      <c r="LNI76" s="649"/>
      <c r="LNJ76" s="649"/>
      <c r="LNK76" s="649"/>
      <c r="LNL76" s="649"/>
      <c r="LNM76" s="649"/>
      <c r="LNN76" s="649"/>
      <c r="LNO76" s="649"/>
      <c r="LNP76" s="649"/>
      <c r="LNQ76" s="649"/>
      <c r="LNR76" s="649"/>
      <c r="LNS76" s="649"/>
      <c r="LNT76" s="649"/>
      <c r="LNU76" s="649"/>
      <c r="LNV76" s="649"/>
      <c r="LNW76" s="649"/>
      <c r="LNX76" s="649"/>
      <c r="LNY76" s="649"/>
      <c r="LNZ76" s="649"/>
      <c r="LOA76" s="649"/>
      <c r="LOB76" s="649"/>
      <c r="LOC76" s="649"/>
      <c r="LOD76" s="649"/>
      <c r="LOE76" s="649"/>
      <c r="LOF76" s="649"/>
      <c r="LOG76" s="649"/>
      <c r="LOH76" s="649"/>
      <c r="LOI76" s="649"/>
      <c r="LOJ76" s="649"/>
      <c r="LOK76" s="649"/>
      <c r="LOL76" s="649"/>
      <c r="LOM76" s="649"/>
      <c r="LON76" s="649"/>
      <c r="LOO76" s="649"/>
      <c r="LOP76" s="649"/>
      <c r="LOQ76" s="649"/>
      <c r="LOR76" s="649"/>
      <c r="LOS76" s="649"/>
      <c r="LOT76" s="649"/>
      <c r="LOU76" s="649"/>
      <c r="LOV76" s="649"/>
      <c r="LOW76" s="649"/>
      <c r="LOX76" s="649"/>
      <c r="LOY76" s="649"/>
      <c r="LOZ76" s="649"/>
      <c r="LPA76" s="649"/>
      <c r="LPB76" s="649"/>
      <c r="LPC76" s="649"/>
      <c r="LPD76" s="649"/>
      <c r="LPE76" s="649"/>
      <c r="LPF76" s="649"/>
      <c r="LPG76" s="649"/>
      <c r="LPH76" s="649"/>
      <c r="LPI76" s="649"/>
      <c r="LPJ76" s="649"/>
      <c r="LPK76" s="649"/>
      <c r="LPL76" s="649"/>
      <c r="LPM76" s="649"/>
      <c r="LPN76" s="649"/>
      <c r="LPO76" s="649"/>
      <c r="LPP76" s="649"/>
      <c r="LPQ76" s="649"/>
      <c r="LPR76" s="649"/>
      <c r="LPS76" s="649"/>
      <c r="LPT76" s="649"/>
      <c r="LPU76" s="649"/>
      <c r="LPV76" s="649"/>
      <c r="LPW76" s="649"/>
      <c r="LPX76" s="649"/>
      <c r="LPY76" s="649"/>
      <c r="LPZ76" s="649"/>
      <c r="LQA76" s="649"/>
      <c r="LQB76" s="649"/>
      <c r="LQC76" s="649"/>
      <c r="LQD76" s="649"/>
      <c r="LQE76" s="649"/>
      <c r="LQF76" s="649"/>
      <c r="LQG76" s="649"/>
      <c r="LQH76" s="649"/>
      <c r="LQI76" s="649"/>
      <c r="LQJ76" s="649"/>
      <c r="LQK76" s="649"/>
      <c r="LQL76" s="649"/>
      <c r="LQM76" s="649"/>
      <c r="LQN76" s="649"/>
      <c r="LQO76" s="649"/>
      <c r="LQP76" s="649"/>
      <c r="LQQ76" s="649"/>
      <c r="LQR76" s="649"/>
      <c r="LQS76" s="649"/>
      <c r="LQT76" s="649"/>
      <c r="LQU76" s="649"/>
      <c r="LQV76" s="649"/>
      <c r="LQW76" s="649"/>
      <c r="LQX76" s="649"/>
      <c r="LQY76" s="649"/>
      <c r="LQZ76" s="649"/>
      <c r="LRA76" s="649"/>
      <c r="LRB76" s="649"/>
      <c r="LRC76" s="649"/>
      <c r="LRD76" s="649"/>
      <c r="LRE76" s="649"/>
      <c r="LRF76" s="649"/>
      <c r="LRG76" s="649"/>
      <c r="LRH76" s="649"/>
      <c r="LRI76" s="649"/>
      <c r="LRJ76" s="649"/>
      <c r="LRK76" s="649"/>
      <c r="LRL76" s="649"/>
      <c r="LRM76" s="649"/>
      <c r="LRN76" s="649"/>
      <c r="LRO76" s="649"/>
      <c r="LRP76" s="649"/>
      <c r="LRQ76" s="649"/>
      <c r="LRR76" s="649"/>
      <c r="LRS76" s="649"/>
      <c r="LRT76" s="649"/>
      <c r="LRU76" s="649"/>
      <c r="LRV76" s="649"/>
      <c r="LRW76" s="649"/>
      <c r="LRX76" s="649"/>
      <c r="LRY76" s="649"/>
      <c r="LRZ76" s="649"/>
      <c r="LSA76" s="649"/>
      <c r="LSB76" s="649"/>
      <c r="LSC76" s="649"/>
      <c r="LSD76" s="649"/>
      <c r="LSE76" s="649"/>
      <c r="LSF76" s="649"/>
      <c r="LSG76" s="649"/>
      <c r="LSH76" s="649"/>
      <c r="LSI76" s="649"/>
      <c r="LSJ76" s="649"/>
      <c r="LSK76" s="649"/>
      <c r="LSL76" s="649"/>
      <c r="LSM76" s="649"/>
      <c r="LSN76" s="649"/>
      <c r="LSO76" s="649"/>
      <c r="LSP76" s="649"/>
      <c r="LSQ76" s="649"/>
      <c r="LSR76" s="649"/>
      <c r="LSS76" s="649"/>
      <c r="LST76" s="649"/>
      <c r="LSU76" s="649"/>
      <c r="LSV76" s="649"/>
      <c r="LSW76" s="649"/>
      <c r="LSX76" s="649"/>
      <c r="LSY76" s="649"/>
      <c r="LSZ76" s="649"/>
      <c r="LTA76" s="649"/>
      <c r="LTB76" s="649"/>
      <c r="LTC76" s="649"/>
      <c r="LTD76" s="649"/>
      <c r="LTE76" s="649"/>
      <c r="LTF76" s="649"/>
      <c r="LTG76" s="649"/>
      <c r="LTH76" s="649"/>
      <c r="LTI76" s="649"/>
      <c r="LTJ76" s="649"/>
      <c r="LTK76" s="649"/>
      <c r="LTL76" s="649"/>
      <c r="LTM76" s="649"/>
      <c r="LTN76" s="649"/>
      <c r="LTO76" s="649"/>
      <c r="LTP76" s="649"/>
      <c r="LTQ76" s="649"/>
      <c r="LTR76" s="649"/>
      <c r="LTS76" s="649"/>
      <c r="LTT76" s="649"/>
      <c r="LTU76" s="649"/>
      <c r="LTV76" s="649"/>
      <c r="LTW76" s="649"/>
      <c r="LTX76" s="649"/>
      <c r="LTY76" s="649"/>
      <c r="LTZ76" s="649"/>
      <c r="LUA76" s="649"/>
      <c r="LUB76" s="649"/>
      <c r="LUC76" s="649"/>
      <c r="LUD76" s="649"/>
      <c r="LUE76" s="649"/>
      <c r="LUF76" s="649"/>
      <c r="LUG76" s="649"/>
      <c r="LUH76" s="649"/>
      <c r="LUI76" s="649"/>
      <c r="LUJ76" s="649"/>
      <c r="LUK76" s="649"/>
      <c r="LUL76" s="649"/>
      <c r="LUM76" s="649"/>
      <c r="LUN76" s="649"/>
      <c r="LUO76" s="649"/>
      <c r="LUP76" s="649"/>
      <c r="LUQ76" s="649"/>
      <c r="LUR76" s="649"/>
      <c r="LUS76" s="649"/>
      <c r="LUT76" s="649"/>
      <c r="LUU76" s="649"/>
      <c r="LUV76" s="649"/>
      <c r="LUW76" s="649"/>
      <c r="LUX76" s="649"/>
      <c r="LUY76" s="649"/>
      <c r="LUZ76" s="649"/>
      <c r="LVA76" s="649"/>
      <c r="LVB76" s="649"/>
      <c r="LVC76" s="649"/>
      <c r="LVD76" s="649"/>
      <c r="LVE76" s="649"/>
      <c r="LVF76" s="649"/>
      <c r="LVG76" s="649"/>
      <c r="LVH76" s="649"/>
      <c r="LVI76" s="649"/>
      <c r="LVJ76" s="649"/>
      <c r="LVK76" s="649"/>
      <c r="LVL76" s="649"/>
      <c r="LVM76" s="649"/>
      <c r="LVN76" s="649"/>
      <c r="LVO76" s="649"/>
      <c r="LVP76" s="649"/>
      <c r="LVQ76" s="649"/>
      <c r="LVR76" s="649"/>
      <c r="LVS76" s="649"/>
      <c r="LVT76" s="649"/>
      <c r="LVU76" s="649"/>
      <c r="LVV76" s="649"/>
      <c r="LVW76" s="649"/>
      <c r="LVX76" s="649"/>
      <c r="LVY76" s="649"/>
      <c r="LVZ76" s="649"/>
      <c r="LWA76" s="649"/>
      <c r="LWB76" s="649"/>
      <c r="LWC76" s="649"/>
      <c r="LWD76" s="649"/>
      <c r="LWE76" s="649"/>
      <c r="LWF76" s="649"/>
      <c r="LWG76" s="649"/>
      <c r="LWH76" s="649"/>
      <c r="LWI76" s="649"/>
      <c r="LWJ76" s="649"/>
      <c r="LWK76" s="649"/>
      <c r="LWL76" s="649"/>
      <c r="LWM76" s="649"/>
      <c r="LWN76" s="649"/>
      <c r="LWO76" s="649"/>
      <c r="LWP76" s="649"/>
      <c r="LWQ76" s="649"/>
      <c r="LWR76" s="649"/>
      <c r="LWS76" s="649"/>
      <c r="LWT76" s="649"/>
      <c r="LWU76" s="649"/>
      <c r="LWV76" s="649"/>
      <c r="LWW76" s="649"/>
      <c r="LWX76" s="649"/>
      <c r="LWY76" s="649"/>
      <c r="LWZ76" s="649"/>
      <c r="LXA76" s="649"/>
      <c r="LXB76" s="649"/>
      <c r="LXC76" s="649"/>
      <c r="LXD76" s="649"/>
      <c r="LXE76" s="649"/>
      <c r="LXF76" s="649"/>
      <c r="LXG76" s="649"/>
      <c r="LXH76" s="649"/>
      <c r="LXI76" s="649"/>
      <c r="LXJ76" s="649"/>
      <c r="LXK76" s="649"/>
      <c r="LXL76" s="649"/>
      <c r="LXM76" s="649"/>
      <c r="LXN76" s="649"/>
      <c r="LXO76" s="649"/>
      <c r="LXP76" s="649"/>
      <c r="LXQ76" s="649"/>
      <c r="LXR76" s="649"/>
      <c r="LXS76" s="649"/>
      <c r="LXT76" s="649"/>
      <c r="LXU76" s="649"/>
      <c r="LXV76" s="649"/>
      <c r="LXW76" s="649"/>
      <c r="LXX76" s="649"/>
      <c r="LXY76" s="649"/>
      <c r="LXZ76" s="649"/>
      <c r="LYA76" s="649"/>
      <c r="LYB76" s="649"/>
      <c r="LYC76" s="649"/>
      <c r="LYD76" s="649"/>
      <c r="LYE76" s="649"/>
      <c r="LYF76" s="649"/>
      <c r="LYG76" s="649"/>
      <c r="LYH76" s="649"/>
      <c r="LYI76" s="649"/>
      <c r="LYJ76" s="649"/>
      <c r="LYK76" s="649"/>
      <c r="LYL76" s="649"/>
      <c r="LYM76" s="649"/>
      <c r="LYN76" s="649"/>
      <c r="LYO76" s="649"/>
      <c r="LYP76" s="649"/>
      <c r="LYQ76" s="649"/>
      <c r="LYR76" s="649"/>
      <c r="LYS76" s="649"/>
      <c r="LYT76" s="649"/>
      <c r="LYU76" s="649"/>
      <c r="LYV76" s="649"/>
      <c r="LYW76" s="649"/>
      <c r="LYX76" s="649"/>
      <c r="LYY76" s="649"/>
      <c r="LYZ76" s="649"/>
      <c r="LZA76" s="649"/>
      <c r="LZB76" s="649"/>
      <c r="LZC76" s="649"/>
      <c r="LZD76" s="649"/>
      <c r="LZE76" s="649"/>
      <c r="LZF76" s="649"/>
      <c r="LZG76" s="649"/>
      <c r="LZH76" s="649"/>
      <c r="LZI76" s="649"/>
      <c r="LZJ76" s="649"/>
      <c r="LZK76" s="649"/>
      <c r="LZL76" s="649"/>
      <c r="LZM76" s="649"/>
      <c r="LZN76" s="649"/>
      <c r="LZO76" s="649"/>
      <c r="LZP76" s="649"/>
      <c r="LZQ76" s="649"/>
      <c r="LZR76" s="649"/>
      <c r="LZS76" s="649"/>
      <c r="LZT76" s="649"/>
      <c r="LZU76" s="649"/>
      <c r="LZV76" s="649"/>
      <c r="LZW76" s="649"/>
      <c r="LZX76" s="649"/>
      <c r="LZY76" s="649"/>
      <c r="LZZ76" s="649"/>
      <c r="MAA76" s="649"/>
      <c r="MAB76" s="649"/>
      <c r="MAC76" s="649"/>
      <c r="MAD76" s="649"/>
      <c r="MAE76" s="649"/>
      <c r="MAF76" s="649"/>
      <c r="MAG76" s="649"/>
      <c r="MAH76" s="649"/>
      <c r="MAI76" s="649"/>
      <c r="MAJ76" s="649"/>
      <c r="MAK76" s="649"/>
      <c r="MAL76" s="649"/>
      <c r="MAM76" s="649"/>
      <c r="MAN76" s="649"/>
      <c r="MAO76" s="649"/>
      <c r="MAP76" s="649"/>
      <c r="MAQ76" s="649"/>
      <c r="MAR76" s="649"/>
      <c r="MAS76" s="649"/>
      <c r="MAT76" s="649"/>
      <c r="MAU76" s="649"/>
      <c r="MAV76" s="649"/>
      <c r="MAW76" s="649"/>
      <c r="MAX76" s="649"/>
      <c r="MAY76" s="649"/>
      <c r="MAZ76" s="649"/>
      <c r="MBA76" s="649"/>
      <c r="MBB76" s="649"/>
      <c r="MBC76" s="649"/>
      <c r="MBD76" s="649"/>
      <c r="MBE76" s="649"/>
      <c r="MBF76" s="649"/>
      <c r="MBG76" s="649"/>
      <c r="MBH76" s="649"/>
      <c r="MBI76" s="649"/>
      <c r="MBJ76" s="649"/>
      <c r="MBK76" s="649"/>
      <c r="MBL76" s="649"/>
      <c r="MBM76" s="649"/>
      <c r="MBN76" s="649"/>
      <c r="MBO76" s="649"/>
      <c r="MBP76" s="649"/>
      <c r="MBQ76" s="649"/>
      <c r="MBR76" s="649"/>
      <c r="MBS76" s="649"/>
      <c r="MBT76" s="649"/>
      <c r="MBU76" s="649"/>
      <c r="MBV76" s="649"/>
      <c r="MBW76" s="649"/>
      <c r="MBX76" s="649"/>
      <c r="MBY76" s="649"/>
      <c r="MBZ76" s="649"/>
      <c r="MCA76" s="649"/>
      <c r="MCB76" s="649"/>
      <c r="MCC76" s="649"/>
      <c r="MCD76" s="649"/>
      <c r="MCE76" s="649"/>
      <c r="MCF76" s="649"/>
      <c r="MCG76" s="649"/>
      <c r="MCH76" s="649"/>
      <c r="MCI76" s="649"/>
      <c r="MCJ76" s="649"/>
      <c r="MCK76" s="649"/>
      <c r="MCL76" s="649"/>
      <c r="MCM76" s="649"/>
      <c r="MCN76" s="649"/>
      <c r="MCO76" s="649"/>
      <c r="MCP76" s="649"/>
      <c r="MCQ76" s="649"/>
      <c r="MCR76" s="649"/>
      <c r="MCS76" s="649"/>
      <c r="MCT76" s="649"/>
      <c r="MCU76" s="649"/>
      <c r="MCV76" s="649"/>
      <c r="MCW76" s="649"/>
      <c r="MCX76" s="649"/>
      <c r="MCY76" s="649"/>
      <c r="MCZ76" s="649"/>
      <c r="MDA76" s="649"/>
      <c r="MDB76" s="649"/>
      <c r="MDC76" s="649"/>
      <c r="MDD76" s="649"/>
      <c r="MDE76" s="649"/>
      <c r="MDF76" s="649"/>
      <c r="MDG76" s="649"/>
      <c r="MDH76" s="649"/>
      <c r="MDI76" s="649"/>
      <c r="MDJ76" s="649"/>
      <c r="MDK76" s="649"/>
      <c r="MDL76" s="649"/>
      <c r="MDM76" s="649"/>
      <c r="MDN76" s="649"/>
      <c r="MDO76" s="649"/>
      <c r="MDP76" s="649"/>
      <c r="MDQ76" s="649"/>
      <c r="MDR76" s="649"/>
      <c r="MDS76" s="649"/>
      <c r="MDT76" s="649"/>
      <c r="MDU76" s="649"/>
      <c r="MDV76" s="649"/>
      <c r="MDW76" s="649"/>
      <c r="MDX76" s="649"/>
      <c r="MDY76" s="649"/>
      <c r="MDZ76" s="649"/>
      <c r="MEA76" s="649"/>
      <c r="MEB76" s="649"/>
      <c r="MEC76" s="649"/>
      <c r="MED76" s="649"/>
      <c r="MEE76" s="649"/>
      <c r="MEF76" s="649"/>
      <c r="MEG76" s="649"/>
      <c r="MEH76" s="649"/>
      <c r="MEI76" s="649"/>
      <c r="MEJ76" s="649"/>
      <c r="MEK76" s="649"/>
      <c r="MEL76" s="649"/>
      <c r="MEM76" s="649"/>
      <c r="MEN76" s="649"/>
      <c r="MEO76" s="649"/>
      <c r="MEP76" s="649"/>
      <c r="MEQ76" s="649"/>
      <c r="MER76" s="649"/>
      <c r="MES76" s="649"/>
      <c r="MET76" s="649"/>
      <c r="MEU76" s="649"/>
      <c r="MEV76" s="649"/>
      <c r="MEW76" s="649"/>
      <c r="MEX76" s="649"/>
      <c r="MEY76" s="649"/>
      <c r="MEZ76" s="649"/>
      <c r="MFA76" s="649"/>
      <c r="MFB76" s="649"/>
      <c r="MFC76" s="649"/>
      <c r="MFD76" s="649"/>
      <c r="MFE76" s="649"/>
      <c r="MFF76" s="649"/>
      <c r="MFG76" s="649"/>
      <c r="MFH76" s="649"/>
      <c r="MFI76" s="649"/>
      <c r="MFJ76" s="649"/>
      <c r="MFK76" s="649"/>
      <c r="MFL76" s="649"/>
      <c r="MFM76" s="649"/>
      <c r="MFN76" s="649"/>
      <c r="MFO76" s="649"/>
      <c r="MFP76" s="649"/>
      <c r="MFQ76" s="649"/>
      <c r="MFR76" s="649"/>
      <c r="MFS76" s="649"/>
      <c r="MFT76" s="649"/>
      <c r="MFU76" s="649"/>
      <c r="MFV76" s="649"/>
      <c r="MFW76" s="649"/>
      <c r="MFX76" s="649"/>
      <c r="MFY76" s="649"/>
      <c r="MFZ76" s="649"/>
      <c r="MGA76" s="649"/>
      <c r="MGB76" s="649"/>
      <c r="MGC76" s="649"/>
      <c r="MGD76" s="649"/>
      <c r="MGE76" s="649"/>
      <c r="MGF76" s="649"/>
      <c r="MGG76" s="649"/>
      <c r="MGH76" s="649"/>
      <c r="MGI76" s="649"/>
      <c r="MGJ76" s="649"/>
      <c r="MGK76" s="649"/>
      <c r="MGL76" s="649"/>
      <c r="MGM76" s="649"/>
      <c r="MGN76" s="649"/>
      <c r="MGO76" s="649"/>
      <c r="MGP76" s="649"/>
      <c r="MGQ76" s="649"/>
      <c r="MGR76" s="649"/>
      <c r="MGS76" s="649"/>
      <c r="MGT76" s="649"/>
      <c r="MGU76" s="649"/>
      <c r="MGV76" s="649"/>
      <c r="MGW76" s="649"/>
      <c r="MGX76" s="649"/>
      <c r="MGY76" s="649"/>
      <c r="MGZ76" s="649"/>
      <c r="MHA76" s="649"/>
      <c r="MHB76" s="649"/>
      <c r="MHC76" s="649"/>
      <c r="MHD76" s="649"/>
      <c r="MHE76" s="649"/>
      <c r="MHF76" s="649"/>
      <c r="MHG76" s="649"/>
      <c r="MHH76" s="649"/>
      <c r="MHI76" s="649"/>
      <c r="MHJ76" s="649"/>
      <c r="MHK76" s="649"/>
      <c r="MHL76" s="649"/>
      <c r="MHM76" s="649"/>
      <c r="MHN76" s="649"/>
      <c r="MHO76" s="649"/>
      <c r="MHP76" s="649"/>
      <c r="MHQ76" s="649"/>
      <c r="MHR76" s="649"/>
      <c r="MHS76" s="649"/>
      <c r="MHT76" s="649"/>
      <c r="MHU76" s="649"/>
      <c r="MHV76" s="649"/>
      <c r="MHW76" s="649"/>
      <c r="MHX76" s="649"/>
      <c r="MHY76" s="649"/>
      <c r="MHZ76" s="649"/>
      <c r="MIA76" s="649"/>
      <c r="MIB76" s="649"/>
      <c r="MIC76" s="649"/>
      <c r="MID76" s="649"/>
      <c r="MIE76" s="649"/>
      <c r="MIF76" s="649"/>
      <c r="MIG76" s="649"/>
      <c r="MIH76" s="649"/>
      <c r="MII76" s="649"/>
      <c r="MIJ76" s="649"/>
      <c r="MIK76" s="649"/>
      <c r="MIL76" s="649"/>
      <c r="MIM76" s="649"/>
      <c r="MIN76" s="649"/>
      <c r="MIO76" s="649"/>
      <c r="MIP76" s="649"/>
      <c r="MIQ76" s="649"/>
      <c r="MIR76" s="649"/>
      <c r="MIS76" s="649"/>
      <c r="MIT76" s="649"/>
      <c r="MIU76" s="649"/>
      <c r="MIV76" s="649"/>
      <c r="MIW76" s="649"/>
      <c r="MIX76" s="649"/>
      <c r="MIY76" s="649"/>
      <c r="MIZ76" s="649"/>
      <c r="MJA76" s="649"/>
      <c r="MJB76" s="649"/>
      <c r="MJC76" s="649"/>
      <c r="MJD76" s="649"/>
      <c r="MJE76" s="649"/>
      <c r="MJF76" s="649"/>
      <c r="MJG76" s="649"/>
      <c r="MJH76" s="649"/>
      <c r="MJI76" s="649"/>
      <c r="MJJ76" s="649"/>
      <c r="MJK76" s="649"/>
      <c r="MJL76" s="649"/>
      <c r="MJM76" s="649"/>
      <c r="MJN76" s="649"/>
      <c r="MJO76" s="649"/>
      <c r="MJP76" s="649"/>
      <c r="MJQ76" s="649"/>
      <c r="MJR76" s="649"/>
      <c r="MJS76" s="649"/>
      <c r="MJT76" s="649"/>
      <c r="MJU76" s="649"/>
      <c r="MJV76" s="649"/>
      <c r="MJW76" s="649"/>
      <c r="MJX76" s="649"/>
      <c r="MJY76" s="649"/>
      <c r="MJZ76" s="649"/>
      <c r="MKA76" s="649"/>
      <c r="MKB76" s="649"/>
      <c r="MKC76" s="649"/>
      <c r="MKD76" s="649"/>
      <c r="MKE76" s="649"/>
      <c r="MKF76" s="649"/>
      <c r="MKG76" s="649"/>
      <c r="MKH76" s="649"/>
      <c r="MKI76" s="649"/>
      <c r="MKJ76" s="649"/>
      <c r="MKK76" s="649"/>
      <c r="MKL76" s="649"/>
      <c r="MKM76" s="649"/>
      <c r="MKN76" s="649"/>
      <c r="MKO76" s="649"/>
      <c r="MKP76" s="649"/>
      <c r="MKQ76" s="649"/>
      <c r="MKR76" s="649"/>
      <c r="MKS76" s="649"/>
      <c r="MKT76" s="649"/>
      <c r="MKU76" s="649"/>
      <c r="MKV76" s="649"/>
      <c r="MKW76" s="649"/>
      <c r="MKX76" s="649"/>
      <c r="MKY76" s="649"/>
      <c r="MKZ76" s="649"/>
      <c r="MLA76" s="649"/>
      <c r="MLB76" s="649"/>
      <c r="MLC76" s="649"/>
      <c r="MLD76" s="649"/>
      <c r="MLE76" s="649"/>
      <c r="MLF76" s="649"/>
      <c r="MLG76" s="649"/>
      <c r="MLH76" s="649"/>
      <c r="MLI76" s="649"/>
      <c r="MLJ76" s="649"/>
      <c r="MLK76" s="649"/>
      <c r="MLL76" s="649"/>
      <c r="MLM76" s="649"/>
      <c r="MLN76" s="649"/>
      <c r="MLO76" s="649"/>
      <c r="MLP76" s="649"/>
      <c r="MLQ76" s="649"/>
      <c r="MLR76" s="649"/>
      <c r="MLS76" s="649"/>
      <c r="MLT76" s="649"/>
      <c r="MLU76" s="649"/>
      <c r="MLV76" s="649"/>
      <c r="MLW76" s="649"/>
      <c r="MLX76" s="649"/>
      <c r="MLY76" s="649"/>
      <c r="MLZ76" s="649"/>
      <c r="MMA76" s="649"/>
      <c r="MMB76" s="649"/>
      <c r="MMC76" s="649"/>
      <c r="MMD76" s="649"/>
      <c r="MME76" s="649"/>
      <c r="MMF76" s="649"/>
      <c r="MMG76" s="649"/>
      <c r="MMH76" s="649"/>
      <c r="MMI76" s="649"/>
      <c r="MMJ76" s="649"/>
      <c r="MMK76" s="649"/>
      <c r="MML76" s="649"/>
      <c r="MMM76" s="649"/>
      <c r="MMN76" s="649"/>
      <c r="MMO76" s="649"/>
      <c r="MMP76" s="649"/>
      <c r="MMQ76" s="649"/>
      <c r="MMR76" s="649"/>
      <c r="MMS76" s="649"/>
      <c r="MMT76" s="649"/>
      <c r="MMU76" s="649"/>
      <c r="MMV76" s="649"/>
      <c r="MMW76" s="649"/>
      <c r="MMX76" s="649"/>
      <c r="MMY76" s="649"/>
      <c r="MMZ76" s="649"/>
      <c r="MNA76" s="649"/>
      <c r="MNB76" s="649"/>
      <c r="MNC76" s="649"/>
      <c r="MND76" s="649"/>
      <c r="MNE76" s="649"/>
      <c r="MNF76" s="649"/>
      <c r="MNG76" s="649"/>
      <c r="MNH76" s="649"/>
      <c r="MNI76" s="649"/>
      <c r="MNJ76" s="649"/>
      <c r="MNK76" s="649"/>
      <c r="MNL76" s="649"/>
      <c r="MNM76" s="649"/>
      <c r="MNN76" s="649"/>
      <c r="MNO76" s="649"/>
      <c r="MNP76" s="649"/>
      <c r="MNQ76" s="649"/>
      <c r="MNR76" s="649"/>
      <c r="MNS76" s="649"/>
      <c r="MNT76" s="649"/>
      <c r="MNU76" s="649"/>
      <c r="MNV76" s="649"/>
      <c r="MNW76" s="649"/>
      <c r="MNX76" s="649"/>
      <c r="MNY76" s="649"/>
      <c r="MNZ76" s="649"/>
      <c r="MOA76" s="649"/>
      <c r="MOB76" s="649"/>
      <c r="MOC76" s="649"/>
      <c r="MOD76" s="649"/>
      <c r="MOE76" s="649"/>
      <c r="MOF76" s="649"/>
      <c r="MOG76" s="649"/>
      <c r="MOH76" s="649"/>
      <c r="MOI76" s="649"/>
      <c r="MOJ76" s="649"/>
      <c r="MOK76" s="649"/>
      <c r="MOL76" s="649"/>
      <c r="MOM76" s="649"/>
      <c r="MON76" s="649"/>
      <c r="MOO76" s="649"/>
      <c r="MOP76" s="649"/>
      <c r="MOQ76" s="649"/>
      <c r="MOR76" s="649"/>
      <c r="MOS76" s="649"/>
      <c r="MOT76" s="649"/>
      <c r="MOU76" s="649"/>
      <c r="MOV76" s="649"/>
      <c r="MOW76" s="649"/>
      <c r="MOX76" s="649"/>
      <c r="MOY76" s="649"/>
      <c r="MOZ76" s="649"/>
      <c r="MPA76" s="649"/>
      <c r="MPB76" s="649"/>
      <c r="MPC76" s="649"/>
      <c r="MPD76" s="649"/>
      <c r="MPE76" s="649"/>
      <c r="MPF76" s="649"/>
      <c r="MPG76" s="649"/>
      <c r="MPH76" s="649"/>
      <c r="MPI76" s="649"/>
      <c r="MPJ76" s="649"/>
      <c r="MPK76" s="649"/>
      <c r="MPL76" s="649"/>
      <c r="MPM76" s="649"/>
      <c r="MPN76" s="649"/>
      <c r="MPO76" s="649"/>
      <c r="MPP76" s="649"/>
      <c r="MPQ76" s="649"/>
      <c r="MPR76" s="649"/>
      <c r="MPS76" s="649"/>
      <c r="MPT76" s="649"/>
      <c r="MPU76" s="649"/>
      <c r="MPV76" s="649"/>
      <c r="MPW76" s="649"/>
      <c r="MPX76" s="649"/>
      <c r="MPY76" s="649"/>
      <c r="MPZ76" s="649"/>
      <c r="MQA76" s="649"/>
      <c r="MQB76" s="649"/>
      <c r="MQC76" s="649"/>
      <c r="MQD76" s="649"/>
      <c r="MQE76" s="649"/>
      <c r="MQF76" s="649"/>
      <c r="MQG76" s="649"/>
      <c r="MQH76" s="649"/>
      <c r="MQI76" s="649"/>
      <c r="MQJ76" s="649"/>
      <c r="MQK76" s="649"/>
      <c r="MQL76" s="649"/>
      <c r="MQM76" s="649"/>
      <c r="MQN76" s="649"/>
      <c r="MQO76" s="649"/>
      <c r="MQP76" s="649"/>
      <c r="MQQ76" s="649"/>
      <c r="MQR76" s="649"/>
      <c r="MQS76" s="649"/>
      <c r="MQT76" s="649"/>
      <c r="MQU76" s="649"/>
      <c r="MQV76" s="649"/>
      <c r="MQW76" s="649"/>
      <c r="MQX76" s="649"/>
      <c r="MQY76" s="649"/>
      <c r="MQZ76" s="649"/>
      <c r="MRA76" s="649"/>
      <c r="MRB76" s="649"/>
      <c r="MRC76" s="649"/>
      <c r="MRD76" s="649"/>
      <c r="MRE76" s="649"/>
      <c r="MRF76" s="649"/>
      <c r="MRG76" s="649"/>
      <c r="MRH76" s="649"/>
      <c r="MRI76" s="649"/>
      <c r="MRJ76" s="649"/>
      <c r="MRK76" s="649"/>
      <c r="MRL76" s="649"/>
      <c r="MRM76" s="649"/>
      <c r="MRN76" s="649"/>
      <c r="MRO76" s="649"/>
      <c r="MRP76" s="649"/>
      <c r="MRQ76" s="649"/>
      <c r="MRR76" s="649"/>
      <c r="MRS76" s="649"/>
      <c r="MRT76" s="649"/>
      <c r="MRU76" s="649"/>
      <c r="MRV76" s="649"/>
      <c r="MRW76" s="649"/>
      <c r="MRX76" s="649"/>
      <c r="MRY76" s="649"/>
      <c r="MRZ76" s="649"/>
      <c r="MSA76" s="649"/>
      <c r="MSB76" s="649"/>
      <c r="MSC76" s="649"/>
      <c r="MSD76" s="649"/>
      <c r="MSE76" s="649"/>
      <c r="MSF76" s="649"/>
      <c r="MSG76" s="649"/>
      <c r="MSH76" s="649"/>
      <c r="MSI76" s="649"/>
      <c r="MSJ76" s="649"/>
      <c r="MSK76" s="649"/>
      <c r="MSL76" s="649"/>
      <c r="MSM76" s="649"/>
      <c r="MSN76" s="649"/>
      <c r="MSO76" s="649"/>
      <c r="MSP76" s="649"/>
      <c r="MSQ76" s="649"/>
      <c r="MSR76" s="649"/>
      <c r="MSS76" s="649"/>
      <c r="MST76" s="649"/>
      <c r="MSU76" s="649"/>
      <c r="MSV76" s="649"/>
      <c r="MSW76" s="649"/>
      <c r="MSX76" s="649"/>
      <c r="MSY76" s="649"/>
      <c r="MSZ76" s="649"/>
      <c r="MTA76" s="649"/>
      <c r="MTB76" s="649"/>
      <c r="MTC76" s="649"/>
      <c r="MTD76" s="649"/>
      <c r="MTE76" s="649"/>
      <c r="MTF76" s="649"/>
      <c r="MTG76" s="649"/>
      <c r="MTH76" s="649"/>
      <c r="MTI76" s="649"/>
      <c r="MTJ76" s="649"/>
      <c r="MTK76" s="649"/>
      <c r="MTL76" s="649"/>
      <c r="MTM76" s="649"/>
      <c r="MTN76" s="649"/>
      <c r="MTO76" s="649"/>
      <c r="MTP76" s="649"/>
      <c r="MTQ76" s="649"/>
      <c r="MTR76" s="649"/>
      <c r="MTS76" s="649"/>
      <c r="MTT76" s="649"/>
      <c r="MTU76" s="649"/>
      <c r="MTV76" s="649"/>
      <c r="MTW76" s="649"/>
      <c r="MTX76" s="649"/>
      <c r="MTY76" s="649"/>
      <c r="MTZ76" s="649"/>
      <c r="MUA76" s="649"/>
      <c r="MUB76" s="649"/>
      <c r="MUC76" s="649"/>
      <c r="MUD76" s="649"/>
      <c r="MUE76" s="649"/>
      <c r="MUF76" s="649"/>
      <c r="MUG76" s="649"/>
      <c r="MUH76" s="649"/>
      <c r="MUI76" s="649"/>
      <c r="MUJ76" s="649"/>
      <c r="MUK76" s="649"/>
      <c r="MUL76" s="649"/>
      <c r="MUM76" s="649"/>
      <c r="MUN76" s="649"/>
      <c r="MUO76" s="649"/>
      <c r="MUP76" s="649"/>
      <c r="MUQ76" s="649"/>
      <c r="MUR76" s="649"/>
      <c r="MUS76" s="649"/>
      <c r="MUT76" s="649"/>
      <c r="MUU76" s="649"/>
      <c r="MUV76" s="649"/>
      <c r="MUW76" s="649"/>
      <c r="MUX76" s="649"/>
      <c r="MUY76" s="649"/>
      <c r="MUZ76" s="649"/>
      <c r="MVA76" s="649"/>
      <c r="MVB76" s="649"/>
      <c r="MVC76" s="649"/>
      <c r="MVD76" s="649"/>
      <c r="MVE76" s="649"/>
      <c r="MVF76" s="649"/>
      <c r="MVG76" s="649"/>
      <c r="MVH76" s="649"/>
      <c r="MVI76" s="649"/>
      <c r="MVJ76" s="649"/>
      <c r="MVK76" s="649"/>
      <c r="MVL76" s="649"/>
      <c r="MVM76" s="649"/>
      <c r="MVN76" s="649"/>
      <c r="MVO76" s="649"/>
      <c r="MVP76" s="649"/>
      <c r="MVQ76" s="649"/>
      <c r="MVR76" s="649"/>
      <c r="MVS76" s="649"/>
      <c r="MVT76" s="649"/>
      <c r="MVU76" s="649"/>
      <c r="MVV76" s="649"/>
      <c r="MVW76" s="649"/>
      <c r="MVX76" s="649"/>
      <c r="MVY76" s="649"/>
      <c r="MVZ76" s="649"/>
      <c r="MWA76" s="649"/>
      <c r="MWB76" s="649"/>
      <c r="MWC76" s="649"/>
      <c r="MWD76" s="649"/>
      <c r="MWE76" s="649"/>
      <c r="MWF76" s="649"/>
      <c r="MWG76" s="649"/>
      <c r="MWH76" s="649"/>
      <c r="MWI76" s="649"/>
      <c r="MWJ76" s="649"/>
      <c r="MWK76" s="649"/>
      <c r="MWL76" s="649"/>
      <c r="MWM76" s="649"/>
      <c r="MWN76" s="649"/>
      <c r="MWO76" s="649"/>
      <c r="MWP76" s="649"/>
      <c r="MWQ76" s="649"/>
      <c r="MWR76" s="649"/>
      <c r="MWS76" s="649"/>
      <c r="MWT76" s="649"/>
      <c r="MWU76" s="649"/>
      <c r="MWV76" s="649"/>
      <c r="MWW76" s="649"/>
      <c r="MWX76" s="649"/>
      <c r="MWY76" s="649"/>
      <c r="MWZ76" s="649"/>
      <c r="MXA76" s="649"/>
      <c r="MXB76" s="649"/>
      <c r="MXC76" s="649"/>
      <c r="MXD76" s="649"/>
      <c r="MXE76" s="649"/>
      <c r="MXF76" s="649"/>
      <c r="MXG76" s="649"/>
      <c r="MXH76" s="649"/>
      <c r="MXI76" s="649"/>
      <c r="MXJ76" s="649"/>
      <c r="MXK76" s="649"/>
      <c r="MXL76" s="649"/>
      <c r="MXM76" s="649"/>
      <c r="MXN76" s="649"/>
      <c r="MXO76" s="649"/>
      <c r="MXP76" s="649"/>
      <c r="MXQ76" s="649"/>
      <c r="MXR76" s="649"/>
      <c r="MXS76" s="649"/>
      <c r="MXT76" s="649"/>
      <c r="MXU76" s="649"/>
      <c r="MXV76" s="649"/>
      <c r="MXW76" s="649"/>
      <c r="MXX76" s="649"/>
      <c r="MXY76" s="649"/>
      <c r="MXZ76" s="649"/>
      <c r="MYA76" s="649"/>
      <c r="MYB76" s="649"/>
      <c r="MYC76" s="649"/>
      <c r="MYD76" s="649"/>
      <c r="MYE76" s="649"/>
      <c r="MYF76" s="649"/>
      <c r="MYG76" s="649"/>
      <c r="MYH76" s="649"/>
      <c r="MYI76" s="649"/>
      <c r="MYJ76" s="649"/>
      <c r="MYK76" s="649"/>
      <c r="MYL76" s="649"/>
      <c r="MYM76" s="649"/>
      <c r="MYN76" s="649"/>
      <c r="MYO76" s="649"/>
      <c r="MYP76" s="649"/>
      <c r="MYQ76" s="649"/>
      <c r="MYR76" s="649"/>
      <c r="MYS76" s="649"/>
      <c r="MYT76" s="649"/>
      <c r="MYU76" s="649"/>
      <c r="MYV76" s="649"/>
      <c r="MYW76" s="649"/>
      <c r="MYX76" s="649"/>
      <c r="MYY76" s="649"/>
      <c r="MYZ76" s="649"/>
      <c r="MZA76" s="649"/>
      <c r="MZB76" s="649"/>
      <c r="MZC76" s="649"/>
      <c r="MZD76" s="649"/>
      <c r="MZE76" s="649"/>
      <c r="MZF76" s="649"/>
      <c r="MZG76" s="649"/>
      <c r="MZH76" s="649"/>
      <c r="MZI76" s="649"/>
      <c r="MZJ76" s="649"/>
      <c r="MZK76" s="649"/>
      <c r="MZL76" s="649"/>
      <c r="MZM76" s="649"/>
      <c r="MZN76" s="649"/>
      <c r="MZO76" s="649"/>
      <c r="MZP76" s="649"/>
      <c r="MZQ76" s="649"/>
      <c r="MZR76" s="649"/>
      <c r="MZS76" s="649"/>
      <c r="MZT76" s="649"/>
      <c r="MZU76" s="649"/>
      <c r="MZV76" s="649"/>
      <c r="MZW76" s="649"/>
      <c r="MZX76" s="649"/>
      <c r="MZY76" s="649"/>
      <c r="MZZ76" s="649"/>
      <c r="NAA76" s="649"/>
      <c r="NAB76" s="649"/>
      <c r="NAC76" s="649"/>
      <c r="NAD76" s="649"/>
      <c r="NAE76" s="649"/>
      <c r="NAF76" s="649"/>
      <c r="NAG76" s="649"/>
      <c r="NAH76" s="649"/>
      <c r="NAI76" s="649"/>
      <c r="NAJ76" s="649"/>
      <c r="NAK76" s="649"/>
      <c r="NAL76" s="649"/>
      <c r="NAM76" s="649"/>
      <c r="NAN76" s="649"/>
      <c r="NAO76" s="649"/>
      <c r="NAP76" s="649"/>
      <c r="NAQ76" s="649"/>
      <c r="NAR76" s="649"/>
      <c r="NAS76" s="649"/>
      <c r="NAT76" s="649"/>
      <c r="NAU76" s="649"/>
      <c r="NAV76" s="649"/>
      <c r="NAW76" s="649"/>
      <c r="NAX76" s="649"/>
      <c r="NAY76" s="649"/>
      <c r="NAZ76" s="649"/>
      <c r="NBA76" s="649"/>
      <c r="NBB76" s="649"/>
      <c r="NBC76" s="649"/>
      <c r="NBD76" s="649"/>
      <c r="NBE76" s="649"/>
      <c r="NBF76" s="649"/>
      <c r="NBG76" s="649"/>
      <c r="NBH76" s="649"/>
      <c r="NBI76" s="649"/>
      <c r="NBJ76" s="649"/>
      <c r="NBK76" s="649"/>
      <c r="NBL76" s="649"/>
      <c r="NBM76" s="649"/>
      <c r="NBN76" s="649"/>
      <c r="NBO76" s="649"/>
      <c r="NBP76" s="649"/>
      <c r="NBQ76" s="649"/>
      <c r="NBR76" s="649"/>
      <c r="NBS76" s="649"/>
      <c r="NBT76" s="649"/>
      <c r="NBU76" s="649"/>
      <c r="NBV76" s="649"/>
      <c r="NBW76" s="649"/>
      <c r="NBX76" s="649"/>
      <c r="NBY76" s="649"/>
      <c r="NBZ76" s="649"/>
      <c r="NCA76" s="649"/>
      <c r="NCB76" s="649"/>
      <c r="NCC76" s="649"/>
      <c r="NCD76" s="649"/>
      <c r="NCE76" s="649"/>
      <c r="NCF76" s="649"/>
      <c r="NCG76" s="649"/>
      <c r="NCH76" s="649"/>
      <c r="NCI76" s="649"/>
      <c r="NCJ76" s="649"/>
      <c r="NCK76" s="649"/>
      <c r="NCL76" s="649"/>
      <c r="NCM76" s="649"/>
      <c r="NCN76" s="649"/>
      <c r="NCO76" s="649"/>
      <c r="NCP76" s="649"/>
      <c r="NCQ76" s="649"/>
      <c r="NCR76" s="649"/>
      <c r="NCS76" s="649"/>
      <c r="NCT76" s="649"/>
      <c r="NCU76" s="649"/>
      <c r="NCV76" s="649"/>
      <c r="NCW76" s="649"/>
      <c r="NCX76" s="649"/>
      <c r="NCY76" s="649"/>
      <c r="NCZ76" s="649"/>
      <c r="NDA76" s="649"/>
      <c r="NDB76" s="649"/>
      <c r="NDC76" s="649"/>
      <c r="NDD76" s="649"/>
      <c r="NDE76" s="649"/>
      <c r="NDF76" s="649"/>
      <c r="NDG76" s="649"/>
      <c r="NDH76" s="649"/>
      <c r="NDI76" s="649"/>
      <c r="NDJ76" s="649"/>
      <c r="NDK76" s="649"/>
      <c r="NDL76" s="649"/>
      <c r="NDM76" s="649"/>
      <c r="NDN76" s="649"/>
      <c r="NDO76" s="649"/>
      <c r="NDP76" s="649"/>
      <c r="NDQ76" s="649"/>
      <c r="NDR76" s="649"/>
      <c r="NDS76" s="649"/>
      <c r="NDT76" s="649"/>
      <c r="NDU76" s="649"/>
      <c r="NDV76" s="649"/>
      <c r="NDW76" s="649"/>
      <c r="NDX76" s="649"/>
      <c r="NDY76" s="649"/>
      <c r="NDZ76" s="649"/>
      <c r="NEA76" s="649"/>
      <c r="NEB76" s="649"/>
      <c r="NEC76" s="649"/>
      <c r="NED76" s="649"/>
      <c r="NEE76" s="649"/>
      <c r="NEF76" s="649"/>
      <c r="NEG76" s="649"/>
      <c r="NEH76" s="649"/>
      <c r="NEI76" s="649"/>
      <c r="NEJ76" s="649"/>
      <c r="NEK76" s="649"/>
      <c r="NEL76" s="649"/>
      <c r="NEM76" s="649"/>
      <c r="NEN76" s="649"/>
      <c r="NEO76" s="649"/>
      <c r="NEP76" s="649"/>
      <c r="NEQ76" s="649"/>
      <c r="NER76" s="649"/>
      <c r="NES76" s="649"/>
      <c r="NET76" s="649"/>
      <c r="NEU76" s="649"/>
      <c r="NEV76" s="649"/>
      <c r="NEW76" s="649"/>
      <c r="NEX76" s="649"/>
      <c r="NEY76" s="649"/>
      <c r="NEZ76" s="649"/>
      <c r="NFA76" s="649"/>
      <c r="NFB76" s="649"/>
      <c r="NFC76" s="649"/>
      <c r="NFD76" s="649"/>
      <c r="NFE76" s="649"/>
      <c r="NFF76" s="649"/>
      <c r="NFG76" s="649"/>
      <c r="NFH76" s="649"/>
      <c r="NFI76" s="649"/>
      <c r="NFJ76" s="649"/>
      <c r="NFK76" s="649"/>
      <c r="NFL76" s="649"/>
      <c r="NFM76" s="649"/>
      <c r="NFN76" s="649"/>
      <c r="NFO76" s="649"/>
      <c r="NFP76" s="649"/>
      <c r="NFQ76" s="649"/>
      <c r="NFR76" s="649"/>
      <c r="NFS76" s="649"/>
      <c r="NFT76" s="649"/>
      <c r="NFU76" s="649"/>
      <c r="NFV76" s="649"/>
      <c r="NFW76" s="649"/>
      <c r="NFX76" s="649"/>
      <c r="NFY76" s="649"/>
      <c r="NFZ76" s="649"/>
      <c r="NGA76" s="649"/>
      <c r="NGB76" s="649"/>
      <c r="NGC76" s="649"/>
      <c r="NGD76" s="649"/>
      <c r="NGE76" s="649"/>
      <c r="NGF76" s="649"/>
      <c r="NGG76" s="649"/>
      <c r="NGH76" s="649"/>
      <c r="NGI76" s="649"/>
      <c r="NGJ76" s="649"/>
      <c r="NGK76" s="649"/>
      <c r="NGL76" s="649"/>
      <c r="NGM76" s="649"/>
      <c r="NGN76" s="649"/>
      <c r="NGO76" s="649"/>
      <c r="NGP76" s="649"/>
      <c r="NGQ76" s="649"/>
      <c r="NGR76" s="649"/>
      <c r="NGS76" s="649"/>
      <c r="NGT76" s="649"/>
      <c r="NGU76" s="649"/>
      <c r="NGV76" s="649"/>
      <c r="NGW76" s="649"/>
      <c r="NGX76" s="649"/>
      <c r="NGY76" s="649"/>
      <c r="NGZ76" s="649"/>
      <c r="NHA76" s="649"/>
      <c r="NHB76" s="649"/>
      <c r="NHC76" s="649"/>
      <c r="NHD76" s="649"/>
      <c r="NHE76" s="649"/>
      <c r="NHF76" s="649"/>
      <c r="NHG76" s="649"/>
      <c r="NHH76" s="649"/>
      <c r="NHI76" s="649"/>
      <c r="NHJ76" s="649"/>
      <c r="NHK76" s="649"/>
      <c r="NHL76" s="649"/>
      <c r="NHM76" s="649"/>
      <c r="NHN76" s="649"/>
      <c r="NHO76" s="649"/>
      <c r="NHP76" s="649"/>
      <c r="NHQ76" s="649"/>
      <c r="NHR76" s="649"/>
      <c r="NHS76" s="649"/>
      <c r="NHT76" s="649"/>
      <c r="NHU76" s="649"/>
      <c r="NHV76" s="649"/>
      <c r="NHW76" s="649"/>
      <c r="NHX76" s="649"/>
      <c r="NHY76" s="649"/>
      <c r="NHZ76" s="649"/>
      <c r="NIA76" s="649"/>
      <c r="NIB76" s="649"/>
      <c r="NIC76" s="649"/>
      <c r="NID76" s="649"/>
      <c r="NIE76" s="649"/>
      <c r="NIF76" s="649"/>
      <c r="NIG76" s="649"/>
      <c r="NIH76" s="649"/>
      <c r="NII76" s="649"/>
      <c r="NIJ76" s="649"/>
      <c r="NIK76" s="649"/>
      <c r="NIL76" s="649"/>
      <c r="NIM76" s="649"/>
      <c r="NIN76" s="649"/>
      <c r="NIO76" s="649"/>
      <c r="NIP76" s="649"/>
      <c r="NIQ76" s="649"/>
      <c r="NIR76" s="649"/>
      <c r="NIS76" s="649"/>
      <c r="NIT76" s="649"/>
      <c r="NIU76" s="649"/>
      <c r="NIV76" s="649"/>
      <c r="NIW76" s="649"/>
      <c r="NIX76" s="649"/>
      <c r="NIY76" s="649"/>
      <c r="NIZ76" s="649"/>
      <c r="NJA76" s="649"/>
      <c r="NJB76" s="649"/>
      <c r="NJC76" s="649"/>
      <c r="NJD76" s="649"/>
      <c r="NJE76" s="649"/>
      <c r="NJF76" s="649"/>
      <c r="NJG76" s="649"/>
      <c r="NJH76" s="649"/>
      <c r="NJI76" s="649"/>
      <c r="NJJ76" s="649"/>
      <c r="NJK76" s="649"/>
      <c r="NJL76" s="649"/>
      <c r="NJM76" s="649"/>
      <c r="NJN76" s="649"/>
      <c r="NJO76" s="649"/>
      <c r="NJP76" s="649"/>
      <c r="NJQ76" s="649"/>
      <c r="NJR76" s="649"/>
      <c r="NJS76" s="649"/>
      <c r="NJT76" s="649"/>
      <c r="NJU76" s="649"/>
      <c r="NJV76" s="649"/>
      <c r="NJW76" s="649"/>
      <c r="NJX76" s="649"/>
      <c r="NJY76" s="649"/>
      <c r="NJZ76" s="649"/>
      <c r="NKA76" s="649"/>
      <c r="NKB76" s="649"/>
      <c r="NKC76" s="649"/>
      <c r="NKD76" s="649"/>
      <c r="NKE76" s="649"/>
      <c r="NKF76" s="649"/>
      <c r="NKG76" s="649"/>
      <c r="NKH76" s="649"/>
      <c r="NKI76" s="649"/>
      <c r="NKJ76" s="649"/>
      <c r="NKK76" s="649"/>
      <c r="NKL76" s="649"/>
      <c r="NKM76" s="649"/>
      <c r="NKN76" s="649"/>
      <c r="NKO76" s="649"/>
      <c r="NKP76" s="649"/>
      <c r="NKQ76" s="649"/>
      <c r="NKR76" s="649"/>
      <c r="NKS76" s="649"/>
      <c r="NKT76" s="649"/>
      <c r="NKU76" s="649"/>
      <c r="NKV76" s="649"/>
      <c r="NKW76" s="649"/>
      <c r="NKX76" s="649"/>
      <c r="NKY76" s="649"/>
      <c r="NKZ76" s="649"/>
      <c r="NLA76" s="649"/>
      <c r="NLB76" s="649"/>
      <c r="NLC76" s="649"/>
      <c r="NLD76" s="649"/>
      <c r="NLE76" s="649"/>
      <c r="NLF76" s="649"/>
      <c r="NLG76" s="649"/>
      <c r="NLH76" s="649"/>
      <c r="NLI76" s="649"/>
      <c r="NLJ76" s="649"/>
      <c r="NLK76" s="649"/>
      <c r="NLL76" s="649"/>
      <c r="NLM76" s="649"/>
      <c r="NLN76" s="649"/>
      <c r="NLO76" s="649"/>
      <c r="NLP76" s="649"/>
      <c r="NLQ76" s="649"/>
      <c r="NLR76" s="649"/>
      <c r="NLS76" s="649"/>
      <c r="NLT76" s="649"/>
      <c r="NLU76" s="649"/>
      <c r="NLV76" s="649"/>
      <c r="NLW76" s="649"/>
      <c r="NLX76" s="649"/>
      <c r="NLY76" s="649"/>
      <c r="NLZ76" s="649"/>
      <c r="NMA76" s="649"/>
      <c r="NMB76" s="649"/>
      <c r="NMC76" s="649"/>
      <c r="NMD76" s="649"/>
      <c r="NME76" s="649"/>
      <c r="NMF76" s="649"/>
      <c r="NMG76" s="649"/>
      <c r="NMH76" s="649"/>
      <c r="NMI76" s="649"/>
      <c r="NMJ76" s="649"/>
      <c r="NMK76" s="649"/>
      <c r="NML76" s="649"/>
      <c r="NMM76" s="649"/>
      <c r="NMN76" s="649"/>
      <c r="NMO76" s="649"/>
      <c r="NMP76" s="649"/>
      <c r="NMQ76" s="649"/>
      <c r="NMR76" s="649"/>
      <c r="NMS76" s="649"/>
      <c r="NMT76" s="649"/>
      <c r="NMU76" s="649"/>
      <c r="NMV76" s="649"/>
      <c r="NMW76" s="649"/>
      <c r="NMX76" s="649"/>
      <c r="NMY76" s="649"/>
      <c r="NMZ76" s="649"/>
      <c r="NNA76" s="649"/>
      <c r="NNB76" s="649"/>
      <c r="NNC76" s="649"/>
      <c r="NND76" s="649"/>
      <c r="NNE76" s="649"/>
      <c r="NNF76" s="649"/>
      <c r="NNG76" s="649"/>
      <c r="NNH76" s="649"/>
      <c r="NNI76" s="649"/>
      <c r="NNJ76" s="649"/>
      <c r="NNK76" s="649"/>
      <c r="NNL76" s="649"/>
      <c r="NNM76" s="649"/>
      <c r="NNN76" s="649"/>
      <c r="NNO76" s="649"/>
      <c r="NNP76" s="649"/>
      <c r="NNQ76" s="649"/>
      <c r="NNR76" s="649"/>
      <c r="NNS76" s="649"/>
      <c r="NNT76" s="649"/>
      <c r="NNU76" s="649"/>
      <c r="NNV76" s="649"/>
      <c r="NNW76" s="649"/>
      <c r="NNX76" s="649"/>
      <c r="NNY76" s="649"/>
      <c r="NNZ76" s="649"/>
      <c r="NOA76" s="649"/>
      <c r="NOB76" s="649"/>
      <c r="NOC76" s="649"/>
      <c r="NOD76" s="649"/>
      <c r="NOE76" s="649"/>
      <c r="NOF76" s="649"/>
      <c r="NOG76" s="649"/>
      <c r="NOH76" s="649"/>
      <c r="NOI76" s="649"/>
      <c r="NOJ76" s="649"/>
      <c r="NOK76" s="649"/>
      <c r="NOL76" s="649"/>
      <c r="NOM76" s="649"/>
      <c r="NON76" s="649"/>
      <c r="NOO76" s="649"/>
      <c r="NOP76" s="649"/>
      <c r="NOQ76" s="649"/>
      <c r="NOR76" s="649"/>
      <c r="NOS76" s="649"/>
      <c r="NOT76" s="649"/>
      <c r="NOU76" s="649"/>
      <c r="NOV76" s="649"/>
      <c r="NOW76" s="649"/>
      <c r="NOX76" s="649"/>
      <c r="NOY76" s="649"/>
      <c r="NOZ76" s="649"/>
      <c r="NPA76" s="649"/>
      <c r="NPB76" s="649"/>
      <c r="NPC76" s="649"/>
      <c r="NPD76" s="649"/>
      <c r="NPE76" s="649"/>
      <c r="NPF76" s="649"/>
      <c r="NPG76" s="649"/>
      <c r="NPH76" s="649"/>
      <c r="NPI76" s="649"/>
      <c r="NPJ76" s="649"/>
      <c r="NPK76" s="649"/>
      <c r="NPL76" s="649"/>
      <c r="NPM76" s="649"/>
      <c r="NPN76" s="649"/>
      <c r="NPO76" s="649"/>
      <c r="NPP76" s="649"/>
      <c r="NPQ76" s="649"/>
      <c r="NPR76" s="649"/>
      <c r="NPS76" s="649"/>
      <c r="NPT76" s="649"/>
      <c r="NPU76" s="649"/>
      <c r="NPV76" s="649"/>
      <c r="NPW76" s="649"/>
      <c r="NPX76" s="649"/>
      <c r="NPY76" s="649"/>
      <c r="NPZ76" s="649"/>
      <c r="NQA76" s="649"/>
      <c r="NQB76" s="649"/>
      <c r="NQC76" s="649"/>
      <c r="NQD76" s="649"/>
      <c r="NQE76" s="649"/>
      <c r="NQF76" s="649"/>
      <c r="NQG76" s="649"/>
      <c r="NQH76" s="649"/>
      <c r="NQI76" s="649"/>
      <c r="NQJ76" s="649"/>
      <c r="NQK76" s="649"/>
      <c r="NQL76" s="649"/>
      <c r="NQM76" s="649"/>
      <c r="NQN76" s="649"/>
      <c r="NQO76" s="649"/>
      <c r="NQP76" s="649"/>
      <c r="NQQ76" s="649"/>
      <c r="NQR76" s="649"/>
      <c r="NQS76" s="649"/>
      <c r="NQT76" s="649"/>
      <c r="NQU76" s="649"/>
      <c r="NQV76" s="649"/>
      <c r="NQW76" s="649"/>
      <c r="NQX76" s="649"/>
      <c r="NQY76" s="649"/>
      <c r="NQZ76" s="649"/>
      <c r="NRA76" s="649"/>
      <c r="NRB76" s="649"/>
      <c r="NRC76" s="649"/>
      <c r="NRD76" s="649"/>
      <c r="NRE76" s="649"/>
      <c r="NRF76" s="649"/>
      <c r="NRG76" s="649"/>
      <c r="NRH76" s="649"/>
      <c r="NRI76" s="649"/>
      <c r="NRJ76" s="649"/>
      <c r="NRK76" s="649"/>
      <c r="NRL76" s="649"/>
      <c r="NRM76" s="649"/>
      <c r="NRN76" s="649"/>
      <c r="NRO76" s="649"/>
      <c r="NRP76" s="649"/>
      <c r="NRQ76" s="649"/>
      <c r="NRR76" s="649"/>
      <c r="NRS76" s="649"/>
      <c r="NRT76" s="649"/>
      <c r="NRU76" s="649"/>
      <c r="NRV76" s="649"/>
      <c r="NRW76" s="649"/>
      <c r="NRX76" s="649"/>
      <c r="NRY76" s="649"/>
      <c r="NRZ76" s="649"/>
      <c r="NSA76" s="649"/>
      <c r="NSB76" s="649"/>
      <c r="NSC76" s="649"/>
      <c r="NSD76" s="649"/>
      <c r="NSE76" s="649"/>
      <c r="NSF76" s="649"/>
      <c r="NSG76" s="649"/>
      <c r="NSH76" s="649"/>
      <c r="NSI76" s="649"/>
      <c r="NSJ76" s="649"/>
      <c r="NSK76" s="649"/>
      <c r="NSL76" s="649"/>
      <c r="NSM76" s="649"/>
      <c r="NSN76" s="649"/>
      <c r="NSO76" s="649"/>
      <c r="NSP76" s="649"/>
      <c r="NSQ76" s="649"/>
      <c r="NSR76" s="649"/>
      <c r="NSS76" s="649"/>
      <c r="NST76" s="649"/>
      <c r="NSU76" s="649"/>
      <c r="NSV76" s="649"/>
      <c r="NSW76" s="649"/>
      <c r="NSX76" s="649"/>
      <c r="NSY76" s="649"/>
      <c r="NSZ76" s="649"/>
      <c r="NTA76" s="649"/>
      <c r="NTB76" s="649"/>
      <c r="NTC76" s="649"/>
      <c r="NTD76" s="649"/>
      <c r="NTE76" s="649"/>
      <c r="NTF76" s="649"/>
      <c r="NTG76" s="649"/>
      <c r="NTH76" s="649"/>
      <c r="NTI76" s="649"/>
      <c r="NTJ76" s="649"/>
      <c r="NTK76" s="649"/>
      <c r="NTL76" s="649"/>
      <c r="NTM76" s="649"/>
      <c r="NTN76" s="649"/>
      <c r="NTO76" s="649"/>
      <c r="NTP76" s="649"/>
      <c r="NTQ76" s="649"/>
      <c r="NTR76" s="649"/>
      <c r="NTS76" s="649"/>
      <c r="NTT76" s="649"/>
      <c r="NTU76" s="649"/>
      <c r="NTV76" s="649"/>
      <c r="NTW76" s="649"/>
      <c r="NTX76" s="649"/>
      <c r="NTY76" s="649"/>
      <c r="NTZ76" s="649"/>
      <c r="NUA76" s="649"/>
      <c r="NUB76" s="649"/>
      <c r="NUC76" s="649"/>
      <c r="NUD76" s="649"/>
      <c r="NUE76" s="649"/>
      <c r="NUF76" s="649"/>
      <c r="NUG76" s="649"/>
      <c r="NUH76" s="649"/>
      <c r="NUI76" s="649"/>
      <c r="NUJ76" s="649"/>
      <c r="NUK76" s="649"/>
      <c r="NUL76" s="649"/>
      <c r="NUM76" s="649"/>
      <c r="NUN76" s="649"/>
      <c r="NUO76" s="649"/>
      <c r="NUP76" s="649"/>
      <c r="NUQ76" s="649"/>
      <c r="NUR76" s="649"/>
      <c r="NUS76" s="649"/>
      <c r="NUT76" s="649"/>
      <c r="NUU76" s="649"/>
      <c r="NUV76" s="649"/>
      <c r="NUW76" s="649"/>
      <c r="NUX76" s="649"/>
      <c r="NUY76" s="649"/>
      <c r="NUZ76" s="649"/>
      <c r="NVA76" s="649"/>
      <c r="NVB76" s="649"/>
      <c r="NVC76" s="649"/>
      <c r="NVD76" s="649"/>
      <c r="NVE76" s="649"/>
      <c r="NVF76" s="649"/>
      <c r="NVG76" s="649"/>
      <c r="NVH76" s="649"/>
      <c r="NVI76" s="649"/>
      <c r="NVJ76" s="649"/>
      <c r="NVK76" s="649"/>
      <c r="NVL76" s="649"/>
      <c r="NVM76" s="649"/>
      <c r="NVN76" s="649"/>
      <c r="NVO76" s="649"/>
      <c r="NVP76" s="649"/>
      <c r="NVQ76" s="649"/>
      <c r="NVR76" s="649"/>
      <c r="NVS76" s="649"/>
      <c r="NVT76" s="649"/>
      <c r="NVU76" s="649"/>
      <c r="NVV76" s="649"/>
      <c r="NVW76" s="649"/>
      <c r="NVX76" s="649"/>
      <c r="NVY76" s="649"/>
      <c r="NVZ76" s="649"/>
      <c r="NWA76" s="649"/>
      <c r="NWB76" s="649"/>
      <c r="NWC76" s="649"/>
      <c r="NWD76" s="649"/>
      <c r="NWE76" s="649"/>
      <c r="NWF76" s="649"/>
      <c r="NWG76" s="649"/>
      <c r="NWH76" s="649"/>
      <c r="NWI76" s="649"/>
      <c r="NWJ76" s="649"/>
      <c r="NWK76" s="649"/>
      <c r="NWL76" s="649"/>
      <c r="NWM76" s="649"/>
      <c r="NWN76" s="649"/>
      <c r="NWO76" s="649"/>
      <c r="NWP76" s="649"/>
      <c r="NWQ76" s="649"/>
      <c r="NWR76" s="649"/>
      <c r="NWS76" s="649"/>
      <c r="NWT76" s="649"/>
      <c r="NWU76" s="649"/>
      <c r="NWV76" s="649"/>
      <c r="NWW76" s="649"/>
      <c r="NWX76" s="649"/>
      <c r="NWY76" s="649"/>
      <c r="NWZ76" s="649"/>
      <c r="NXA76" s="649"/>
      <c r="NXB76" s="649"/>
      <c r="NXC76" s="649"/>
      <c r="NXD76" s="649"/>
      <c r="NXE76" s="649"/>
      <c r="NXF76" s="649"/>
      <c r="NXG76" s="649"/>
      <c r="NXH76" s="649"/>
      <c r="NXI76" s="649"/>
      <c r="NXJ76" s="649"/>
      <c r="NXK76" s="649"/>
      <c r="NXL76" s="649"/>
      <c r="NXM76" s="649"/>
      <c r="NXN76" s="649"/>
      <c r="NXO76" s="649"/>
      <c r="NXP76" s="649"/>
      <c r="NXQ76" s="649"/>
      <c r="NXR76" s="649"/>
      <c r="NXS76" s="649"/>
      <c r="NXT76" s="649"/>
      <c r="NXU76" s="649"/>
      <c r="NXV76" s="649"/>
      <c r="NXW76" s="649"/>
      <c r="NXX76" s="649"/>
      <c r="NXY76" s="649"/>
      <c r="NXZ76" s="649"/>
      <c r="NYA76" s="649"/>
      <c r="NYB76" s="649"/>
      <c r="NYC76" s="649"/>
      <c r="NYD76" s="649"/>
      <c r="NYE76" s="649"/>
      <c r="NYF76" s="649"/>
      <c r="NYG76" s="649"/>
      <c r="NYH76" s="649"/>
      <c r="NYI76" s="649"/>
      <c r="NYJ76" s="649"/>
      <c r="NYK76" s="649"/>
      <c r="NYL76" s="649"/>
      <c r="NYM76" s="649"/>
      <c r="NYN76" s="649"/>
      <c r="NYO76" s="649"/>
      <c r="NYP76" s="649"/>
      <c r="NYQ76" s="649"/>
      <c r="NYR76" s="649"/>
      <c r="NYS76" s="649"/>
      <c r="NYT76" s="649"/>
      <c r="NYU76" s="649"/>
      <c r="NYV76" s="649"/>
      <c r="NYW76" s="649"/>
      <c r="NYX76" s="649"/>
      <c r="NYY76" s="649"/>
      <c r="NYZ76" s="649"/>
      <c r="NZA76" s="649"/>
      <c r="NZB76" s="649"/>
      <c r="NZC76" s="649"/>
      <c r="NZD76" s="649"/>
      <c r="NZE76" s="649"/>
      <c r="NZF76" s="649"/>
      <c r="NZG76" s="649"/>
      <c r="NZH76" s="649"/>
      <c r="NZI76" s="649"/>
      <c r="NZJ76" s="649"/>
      <c r="NZK76" s="649"/>
      <c r="NZL76" s="649"/>
      <c r="NZM76" s="649"/>
      <c r="NZN76" s="649"/>
      <c r="NZO76" s="649"/>
      <c r="NZP76" s="649"/>
      <c r="NZQ76" s="649"/>
      <c r="NZR76" s="649"/>
      <c r="NZS76" s="649"/>
      <c r="NZT76" s="649"/>
      <c r="NZU76" s="649"/>
      <c r="NZV76" s="649"/>
      <c r="NZW76" s="649"/>
      <c r="NZX76" s="649"/>
      <c r="NZY76" s="649"/>
      <c r="NZZ76" s="649"/>
      <c r="OAA76" s="649"/>
      <c r="OAB76" s="649"/>
      <c r="OAC76" s="649"/>
      <c r="OAD76" s="649"/>
      <c r="OAE76" s="649"/>
      <c r="OAF76" s="649"/>
      <c r="OAG76" s="649"/>
      <c r="OAH76" s="649"/>
      <c r="OAI76" s="649"/>
      <c r="OAJ76" s="649"/>
      <c r="OAK76" s="649"/>
      <c r="OAL76" s="649"/>
      <c r="OAM76" s="649"/>
      <c r="OAN76" s="649"/>
      <c r="OAO76" s="649"/>
      <c r="OAP76" s="649"/>
      <c r="OAQ76" s="649"/>
      <c r="OAR76" s="649"/>
      <c r="OAS76" s="649"/>
      <c r="OAT76" s="649"/>
      <c r="OAU76" s="649"/>
      <c r="OAV76" s="649"/>
      <c r="OAW76" s="649"/>
      <c r="OAX76" s="649"/>
      <c r="OAY76" s="649"/>
      <c r="OAZ76" s="649"/>
      <c r="OBA76" s="649"/>
      <c r="OBB76" s="649"/>
      <c r="OBC76" s="649"/>
      <c r="OBD76" s="649"/>
      <c r="OBE76" s="649"/>
      <c r="OBF76" s="649"/>
      <c r="OBG76" s="649"/>
      <c r="OBH76" s="649"/>
      <c r="OBI76" s="649"/>
      <c r="OBJ76" s="649"/>
      <c r="OBK76" s="649"/>
      <c r="OBL76" s="649"/>
      <c r="OBM76" s="649"/>
      <c r="OBN76" s="649"/>
      <c r="OBO76" s="649"/>
      <c r="OBP76" s="649"/>
      <c r="OBQ76" s="649"/>
      <c r="OBR76" s="649"/>
      <c r="OBS76" s="649"/>
      <c r="OBT76" s="649"/>
      <c r="OBU76" s="649"/>
      <c r="OBV76" s="649"/>
      <c r="OBW76" s="649"/>
      <c r="OBX76" s="649"/>
      <c r="OBY76" s="649"/>
      <c r="OBZ76" s="649"/>
      <c r="OCA76" s="649"/>
      <c r="OCB76" s="649"/>
      <c r="OCC76" s="649"/>
      <c r="OCD76" s="649"/>
      <c r="OCE76" s="649"/>
      <c r="OCF76" s="649"/>
      <c r="OCG76" s="649"/>
      <c r="OCH76" s="649"/>
      <c r="OCI76" s="649"/>
      <c r="OCJ76" s="649"/>
      <c r="OCK76" s="649"/>
      <c r="OCL76" s="649"/>
      <c r="OCM76" s="649"/>
      <c r="OCN76" s="649"/>
      <c r="OCO76" s="649"/>
      <c r="OCP76" s="649"/>
      <c r="OCQ76" s="649"/>
      <c r="OCR76" s="649"/>
      <c r="OCS76" s="649"/>
      <c r="OCT76" s="649"/>
      <c r="OCU76" s="649"/>
      <c r="OCV76" s="649"/>
      <c r="OCW76" s="649"/>
      <c r="OCX76" s="649"/>
      <c r="OCY76" s="649"/>
      <c r="OCZ76" s="649"/>
      <c r="ODA76" s="649"/>
      <c r="ODB76" s="649"/>
      <c r="ODC76" s="649"/>
      <c r="ODD76" s="649"/>
      <c r="ODE76" s="649"/>
      <c r="ODF76" s="649"/>
      <c r="ODG76" s="649"/>
      <c r="ODH76" s="649"/>
      <c r="ODI76" s="649"/>
      <c r="ODJ76" s="649"/>
      <c r="ODK76" s="649"/>
      <c r="ODL76" s="649"/>
      <c r="ODM76" s="649"/>
      <c r="ODN76" s="649"/>
      <c r="ODO76" s="649"/>
      <c r="ODP76" s="649"/>
      <c r="ODQ76" s="649"/>
      <c r="ODR76" s="649"/>
      <c r="ODS76" s="649"/>
      <c r="ODT76" s="649"/>
      <c r="ODU76" s="649"/>
      <c r="ODV76" s="649"/>
      <c r="ODW76" s="649"/>
      <c r="ODX76" s="649"/>
      <c r="ODY76" s="649"/>
      <c r="ODZ76" s="649"/>
      <c r="OEA76" s="649"/>
      <c r="OEB76" s="649"/>
      <c r="OEC76" s="649"/>
      <c r="OED76" s="649"/>
      <c r="OEE76" s="649"/>
      <c r="OEF76" s="649"/>
      <c r="OEG76" s="649"/>
      <c r="OEH76" s="649"/>
      <c r="OEI76" s="649"/>
      <c r="OEJ76" s="649"/>
      <c r="OEK76" s="649"/>
      <c r="OEL76" s="649"/>
      <c r="OEM76" s="649"/>
      <c r="OEN76" s="649"/>
      <c r="OEO76" s="649"/>
      <c r="OEP76" s="649"/>
      <c r="OEQ76" s="649"/>
      <c r="OER76" s="649"/>
      <c r="OES76" s="649"/>
      <c r="OET76" s="649"/>
      <c r="OEU76" s="649"/>
      <c r="OEV76" s="649"/>
      <c r="OEW76" s="649"/>
      <c r="OEX76" s="649"/>
      <c r="OEY76" s="649"/>
      <c r="OEZ76" s="649"/>
      <c r="OFA76" s="649"/>
      <c r="OFB76" s="649"/>
      <c r="OFC76" s="649"/>
      <c r="OFD76" s="649"/>
      <c r="OFE76" s="649"/>
      <c r="OFF76" s="649"/>
      <c r="OFG76" s="649"/>
      <c r="OFH76" s="649"/>
      <c r="OFI76" s="649"/>
      <c r="OFJ76" s="649"/>
      <c r="OFK76" s="649"/>
      <c r="OFL76" s="649"/>
      <c r="OFM76" s="649"/>
      <c r="OFN76" s="649"/>
      <c r="OFO76" s="649"/>
      <c r="OFP76" s="649"/>
      <c r="OFQ76" s="649"/>
      <c r="OFR76" s="649"/>
      <c r="OFS76" s="649"/>
      <c r="OFT76" s="649"/>
      <c r="OFU76" s="649"/>
      <c r="OFV76" s="649"/>
      <c r="OFW76" s="649"/>
      <c r="OFX76" s="649"/>
      <c r="OFY76" s="649"/>
      <c r="OFZ76" s="649"/>
      <c r="OGA76" s="649"/>
      <c r="OGB76" s="649"/>
      <c r="OGC76" s="649"/>
      <c r="OGD76" s="649"/>
      <c r="OGE76" s="649"/>
      <c r="OGF76" s="649"/>
      <c r="OGG76" s="649"/>
      <c r="OGH76" s="649"/>
      <c r="OGI76" s="649"/>
      <c r="OGJ76" s="649"/>
      <c r="OGK76" s="649"/>
      <c r="OGL76" s="649"/>
      <c r="OGM76" s="649"/>
      <c r="OGN76" s="649"/>
      <c r="OGO76" s="649"/>
      <c r="OGP76" s="649"/>
      <c r="OGQ76" s="649"/>
      <c r="OGR76" s="649"/>
      <c r="OGS76" s="649"/>
      <c r="OGT76" s="649"/>
      <c r="OGU76" s="649"/>
      <c r="OGV76" s="649"/>
      <c r="OGW76" s="649"/>
      <c r="OGX76" s="649"/>
      <c r="OGY76" s="649"/>
      <c r="OGZ76" s="649"/>
      <c r="OHA76" s="649"/>
      <c r="OHB76" s="649"/>
      <c r="OHC76" s="649"/>
      <c r="OHD76" s="649"/>
      <c r="OHE76" s="649"/>
      <c r="OHF76" s="649"/>
      <c r="OHG76" s="649"/>
      <c r="OHH76" s="649"/>
      <c r="OHI76" s="649"/>
      <c r="OHJ76" s="649"/>
      <c r="OHK76" s="649"/>
      <c r="OHL76" s="649"/>
      <c r="OHM76" s="649"/>
      <c r="OHN76" s="649"/>
      <c r="OHO76" s="649"/>
      <c r="OHP76" s="649"/>
      <c r="OHQ76" s="649"/>
      <c r="OHR76" s="649"/>
      <c r="OHS76" s="649"/>
      <c r="OHT76" s="649"/>
      <c r="OHU76" s="649"/>
      <c r="OHV76" s="649"/>
      <c r="OHW76" s="649"/>
      <c r="OHX76" s="649"/>
      <c r="OHY76" s="649"/>
      <c r="OHZ76" s="649"/>
      <c r="OIA76" s="649"/>
      <c r="OIB76" s="649"/>
      <c r="OIC76" s="649"/>
      <c r="OID76" s="649"/>
      <c r="OIE76" s="649"/>
      <c r="OIF76" s="649"/>
      <c r="OIG76" s="649"/>
      <c r="OIH76" s="649"/>
      <c r="OII76" s="649"/>
      <c r="OIJ76" s="649"/>
      <c r="OIK76" s="649"/>
      <c r="OIL76" s="649"/>
      <c r="OIM76" s="649"/>
      <c r="OIN76" s="649"/>
      <c r="OIO76" s="649"/>
      <c r="OIP76" s="649"/>
      <c r="OIQ76" s="649"/>
      <c r="OIR76" s="649"/>
      <c r="OIS76" s="649"/>
      <c r="OIT76" s="649"/>
      <c r="OIU76" s="649"/>
      <c r="OIV76" s="649"/>
      <c r="OIW76" s="649"/>
      <c r="OIX76" s="649"/>
      <c r="OIY76" s="649"/>
      <c r="OIZ76" s="649"/>
      <c r="OJA76" s="649"/>
      <c r="OJB76" s="649"/>
      <c r="OJC76" s="649"/>
      <c r="OJD76" s="649"/>
      <c r="OJE76" s="649"/>
      <c r="OJF76" s="649"/>
      <c r="OJG76" s="649"/>
      <c r="OJH76" s="649"/>
      <c r="OJI76" s="649"/>
      <c r="OJJ76" s="649"/>
      <c r="OJK76" s="649"/>
      <c r="OJL76" s="649"/>
      <c r="OJM76" s="649"/>
      <c r="OJN76" s="649"/>
      <c r="OJO76" s="649"/>
      <c r="OJP76" s="649"/>
      <c r="OJQ76" s="649"/>
      <c r="OJR76" s="649"/>
      <c r="OJS76" s="649"/>
      <c r="OJT76" s="649"/>
      <c r="OJU76" s="649"/>
      <c r="OJV76" s="649"/>
      <c r="OJW76" s="649"/>
      <c r="OJX76" s="649"/>
      <c r="OJY76" s="649"/>
      <c r="OJZ76" s="649"/>
      <c r="OKA76" s="649"/>
      <c r="OKB76" s="649"/>
      <c r="OKC76" s="649"/>
      <c r="OKD76" s="649"/>
      <c r="OKE76" s="649"/>
      <c r="OKF76" s="649"/>
      <c r="OKG76" s="649"/>
      <c r="OKH76" s="649"/>
      <c r="OKI76" s="649"/>
      <c r="OKJ76" s="649"/>
      <c r="OKK76" s="649"/>
      <c r="OKL76" s="649"/>
      <c r="OKM76" s="649"/>
      <c r="OKN76" s="649"/>
      <c r="OKO76" s="649"/>
      <c r="OKP76" s="649"/>
      <c r="OKQ76" s="649"/>
      <c r="OKR76" s="649"/>
      <c r="OKS76" s="649"/>
      <c r="OKT76" s="649"/>
      <c r="OKU76" s="649"/>
      <c r="OKV76" s="649"/>
      <c r="OKW76" s="649"/>
      <c r="OKX76" s="649"/>
      <c r="OKY76" s="649"/>
      <c r="OKZ76" s="649"/>
      <c r="OLA76" s="649"/>
      <c r="OLB76" s="649"/>
      <c r="OLC76" s="649"/>
      <c r="OLD76" s="649"/>
      <c r="OLE76" s="649"/>
      <c r="OLF76" s="649"/>
      <c r="OLG76" s="649"/>
      <c r="OLH76" s="649"/>
      <c r="OLI76" s="649"/>
      <c r="OLJ76" s="649"/>
      <c r="OLK76" s="649"/>
      <c r="OLL76" s="649"/>
      <c r="OLM76" s="649"/>
      <c r="OLN76" s="649"/>
      <c r="OLO76" s="649"/>
      <c r="OLP76" s="649"/>
      <c r="OLQ76" s="649"/>
      <c r="OLR76" s="649"/>
      <c r="OLS76" s="649"/>
      <c r="OLT76" s="649"/>
      <c r="OLU76" s="649"/>
      <c r="OLV76" s="649"/>
      <c r="OLW76" s="649"/>
      <c r="OLX76" s="649"/>
      <c r="OLY76" s="649"/>
      <c r="OLZ76" s="649"/>
      <c r="OMA76" s="649"/>
      <c r="OMB76" s="649"/>
      <c r="OMC76" s="649"/>
      <c r="OMD76" s="649"/>
      <c r="OME76" s="649"/>
      <c r="OMF76" s="649"/>
      <c r="OMG76" s="649"/>
      <c r="OMH76" s="649"/>
      <c r="OMI76" s="649"/>
      <c r="OMJ76" s="649"/>
      <c r="OMK76" s="649"/>
      <c r="OML76" s="649"/>
      <c r="OMM76" s="649"/>
      <c r="OMN76" s="649"/>
      <c r="OMO76" s="649"/>
      <c r="OMP76" s="649"/>
      <c r="OMQ76" s="649"/>
      <c r="OMR76" s="649"/>
      <c r="OMS76" s="649"/>
      <c r="OMT76" s="649"/>
      <c r="OMU76" s="649"/>
      <c r="OMV76" s="649"/>
      <c r="OMW76" s="649"/>
      <c r="OMX76" s="649"/>
      <c r="OMY76" s="649"/>
      <c r="OMZ76" s="649"/>
      <c r="ONA76" s="649"/>
      <c r="ONB76" s="649"/>
      <c r="ONC76" s="649"/>
      <c r="OND76" s="649"/>
      <c r="ONE76" s="649"/>
      <c r="ONF76" s="649"/>
      <c r="ONG76" s="649"/>
      <c r="ONH76" s="649"/>
      <c r="ONI76" s="649"/>
      <c r="ONJ76" s="649"/>
      <c r="ONK76" s="649"/>
      <c r="ONL76" s="649"/>
      <c r="ONM76" s="649"/>
      <c r="ONN76" s="649"/>
      <c r="ONO76" s="649"/>
      <c r="ONP76" s="649"/>
      <c r="ONQ76" s="649"/>
      <c r="ONR76" s="649"/>
      <c r="ONS76" s="649"/>
      <c r="ONT76" s="649"/>
      <c r="ONU76" s="649"/>
      <c r="ONV76" s="649"/>
      <c r="ONW76" s="649"/>
      <c r="ONX76" s="649"/>
      <c r="ONY76" s="649"/>
      <c r="ONZ76" s="649"/>
      <c r="OOA76" s="649"/>
      <c r="OOB76" s="649"/>
      <c r="OOC76" s="649"/>
      <c r="OOD76" s="649"/>
      <c r="OOE76" s="649"/>
      <c r="OOF76" s="649"/>
      <c r="OOG76" s="649"/>
      <c r="OOH76" s="649"/>
      <c r="OOI76" s="649"/>
      <c r="OOJ76" s="649"/>
      <c r="OOK76" s="649"/>
      <c r="OOL76" s="649"/>
      <c r="OOM76" s="649"/>
      <c r="OON76" s="649"/>
      <c r="OOO76" s="649"/>
      <c r="OOP76" s="649"/>
      <c r="OOQ76" s="649"/>
      <c r="OOR76" s="649"/>
      <c r="OOS76" s="649"/>
      <c r="OOT76" s="649"/>
      <c r="OOU76" s="649"/>
      <c r="OOV76" s="649"/>
      <c r="OOW76" s="649"/>
      <c r="OOX76" s="649"/>
      <c r="OOY76" s="649"/>
      <c r="OOZ76" s="649"/>
      <c r="OPA76" s="649"/>
      <c r="OPB76" s="649"/>
      <c r="OPC76" s="649"/>
      <c r="OPD76" s="649"/>
      <c r="OPE76" s="649"/>
      <c r="OPF76" s="649"/>
      <c r="OPG76" s="649"/>
      <c r="OPH76" s="649"/>
      <c r="OPI76" s="649"/>
      <c r="OPJ76" s="649"/>
      <c r="OPK76" s="649"/>
      <c r="OPL76" s="649"/>
      <c r="OPM76" s="649"/>
      <c r="OPN76" s="649"/>
      <c r="OPO76" s="649"/>
      <c r="OPP76" s="649"/>
      <c r="OPQ76" s="649"/>
      <c r="OPR76" s="649"/>
      <c r="OPS76" s="649"/>
      <c r="OPT76" s="649"/>
      <c r="OPU76" s="649"/>
      <c r="OPV76" s="649"/>
      <c r="OPW76" s="649"/>
      <c r="OPX76" s="649"/>
      <c r="OPY76" s="649"/>
      <c r="OPZ76" s="649"/>
      <c r="OQA76" s="649"/>
      <c r="OQB76" s="649"/>
      <c r="OQC76" s="649"/>
      <c r="OQD76" s="649"/>
      <c r="OQE76" s="649"/>
      <c r="OQF76" s="649"/>
      <c r="OQG76" s="649"/>
      <c r="OQH76" s="649"/>
      <c r="OQI76" s="649"/>
      <c r="OQJ76" s="649"/>
      <c r="OQK76" s="649"/>
      <c r="OQL76" s="649"/>
      <c r="OQM76" s="649"/>
      <c r="OQN76" s="649"/>
      <c r="OQO76" s="649"/>
      <c r="OQP76" s="649"/>
      <c r="OQQ76" s="649"/>
      <c r="OQR76" s="649"/>
      <c r="OQS76" s="649"/>
      <c r="OQT76" s="649"/>
      <c r="OQU76" s="649"/>
      <c r="OQV76" s="649"/>
      <c r="OQW76" s="649"/>
      <c r="OQX76" s="649"/>
      <c r="OQY76" s="649"/>
      <c r="OQZ76" s="649"/>
      <c r="ORA76" s="649"/>
      <c r="ORB76" s="649"/>
      <c r="ORC76" s="649"/>
      <c r="ORD76" s="649"/>
      <c r="ORE76" s="649"/>
      <c r="ORF76" s="649"/>
      <c r="ORG76" s="649"/>
      <c r="ORH76" s="649"/>
      <c r="ORI76" s="649"/>
      <c r="ORJ76" s="649"/>
      <c r="ORK76" s="649"/>
      <c r="ORL76" s="649"/>
      <c r="ORM76" s="649"/>
      <c r="ORN76" s="649"/>
      <c r="ORO76" s="649"/>
      <c r="ORP76" s="649"/>
      <c r="ORQ76" s="649"/>
      <c r="ORR76" s="649"/>
      <c r="ORS76" s="649"/>
      <c r="ORT76" s="649"/>
      <c r="ORU76" s="649"/>
      <c r="ORV76" s="649"/>
      <c r="ORW76" s="649"/>
      <c r="ORX76" s="649"/>
      <c r="ORY76" s="649"/>
      <c r="ORZ76" s="649"/>
      <c r="OSA76" s="649"/>
      <c r="OSB76" s="649"/>
      <c r="OSC76" s="649"/>
      <c r="OSD76" s="649"/>
      <c r="OSE76" s="649"/>
      <c r="OSF76" s="649"/>
      <c r="OSG76" s="649"/>
      <c r="OSH76" s="649"/>
      <c r="OSI76" s="649"/>
      <c r="OSJ76" s="649"/>
      <c r="OSK76" s="649"/>
      <c r="OSL76" s="649"/>
      <c r="OSM76" s="649"/>
      <c r="OSN76" s="649"/>
      <c r="OSO76" s="649"/>
      <c r="OSP76" s="649"/>
      <c r="OSQ76" s="649"/>
      <c r="OSR76" s="649"/>
      <c r="OSS76" s="649"/>
      <c r="OST76" s="649"/>
      <c r="OSU76" s="649"/>
      <c r="OSV76" s="649"/>
      <c r="OSW76" s="649"/>
      <c r="OSX76" s="649"/>
      <c r="OSY76" s="649"/>
      <c r="OSZ76" s="649"/>
      <c r="OTA76" s="649"/>
      <c r="OTB76" s="649"/>
      <c r="OTC76" s="649"/>
      <c r="OTD76" s="649"/>
      <c r="OTE76" s="649"/>
      <c r="OTF76" s="649"/>
      <c r="OTG76" s="649"/>
      <c r="OTH76" s="649"/>
      <c r="OTI76" s="649"/>
      <c r="OTJ76" s="649"/>
      <c r="OTK76" s="649"/>
      <c r="OTL76" s="649"/>
      <c r="OTM76" s="649"/>
      <c r="OTN76" s="649"/>
      <c r="OTO76" s="649"/>
      <c r="OTP76" s="649"/>
      <c r="OTQ76" s="649"/>
      <c r="OTR76" s="649"/>
      <c r="OTS76" s="649"/>
      <c r="OTT76" s="649"/>
      <c r="OTU76" s="649"/>
      <c r="OTV76" s="649"/>
      <c r="OTW76" s="649"/>
      <c r="OTX76" s="649"/>
      <c r="OTY76" s="649"/>
      <c r="OTZ76" s="649"/>
      <c r="OUA76" s="649"/>
      <c r="OUB76" s="649"/>
      <c r="OUC76" s="649"/>
      <c r="OUD76" s="649"/>
      <c r="OUE76" s="649"/>
      <c r="OUF76" s="649"/>
      <c r="OUG76" s="649"/>
      <c r="OUH76" s="649"/>
      <c r="OUI76" s="649"/>
      <c r="OUJ76" s="649"/>
      <c r="OUK76" s="649"/>
      <c r="OUL76" s="649"/>
      <c r="OUM76" s="649"/>
      <c r="OUN76" s="649"/>
      <c r="OUO76" s="649"/>
      <c r="OUP76" s="649"/>
      <c r="OUQ76" s="649"/>
      <c r="OUR76" s="649"/>
      <c r="OUS76" s="649"/>
      <c r="OUT76" s="649"/>
      <c r="OUU76" s="649"/>
      <c r="OUV76" s="649"/>
      <c r="OUW76" s="649"/>
      <c r="OUX76" s="649"/>
      <c r="OUY76" s="649"/>
      <c r="OUZ76" s="649"/>
      <c r="OVA76" s="649"/>
      <c r="OVB76" s="649"/>
      <c r="OVC76" s="649"/>
      <c r="OVD76" s="649"/>
      <c r="OVE76" s="649"/>
      <c r="OVF76" s="649"/>
      <c r="OVG76" s="649"/>
      <c r="OVH76" s="649"/>
      <c r="OVI76" s="649"/>
      <c r="OVJ76" s="649"/>
      <c r="OVK76" s="649"/>
      <c r="OVL76" s="649"/>
      <c r="OVM76" s="649"/>
      <c r="OVN76" s="649"/>
      <c r="OVO76" s="649"/>
      <c r="OVP76" s="649"/>
      <c r="OVQ76" s="649"/>
      <c r="OVR76" s="649"/>
      <c r="OVS76" s="649"/>
      <c r="OVT76" s="649"/>
      <c r="OVU76" s="649"/>
      <c r="OVV76" s="649"/>
      <c r="OVW76" s="649"/>
      <c r="OVX76" s="649"/>
      <c r="OVY76" s="649"/>
      <c r="OVZ76" s="649"/>
      <c r="OWA76" s="649"/>
      <c r="OWB76" s="649"/>
      <c r="OWC76" s="649"/>
      <c r="OWD76" s="649"/>
      <c r="OWE76" s="649"/>
      <c r="OWF76" s="649"/>
      <c r="OWG76" s="649"/>
      <c r="OWH76" s="649"/>
      <c r="OWI76" s="649"/>
      <c r="OWJ76" s="649"/>
      <c r="OWK76" s="649"/>
      <c r="OWL76" s="649"/>
      <c r="OWM76" s="649"/>
      <c r="OWN76" s="649"/>
      <c r="OWO76" s="649"/>
      <c r="OWP76" s="649"/>
      <c r="OWQ76" s="649"/>
      <c r="OWR76" s="649"/>
      <c r="OWS76" s="649"/>
      <c r="OWT76" s="649"/>
      <c r="OWU76" s="649"/>
      <c r="OWV76" s="649"/>
      <c r="OWW76" s="649"/>
      <c r="OWX76" s="649"/>
      <c r="OWY76" s="649"/>
      <c r="OWZ76" s="649"/>
      <c r="OXA76" s="649"/>
      <c r="OXB76" s="649"/>
      <c r="OXC76" s="649"/>
      <c r="OXD76" s="649"/>
      <c r="OXE76" s="649"/>
      <c r="OXF76" s="649"/>
      <c r="OXG76" s="649"/>
      <c r="OXH76" s="649"/>
      <c r="OXI76" s="649"/>
      <c r="OXJ76" s="649"/>
      <c r="OXK76" s="649"/>
      <c r="OXL76" s="649"/>
      <c r="OXM76" s="649"/>
      <c r="OXN76" s="649"/>
      <c r="OXO76" s="649"/>
      <c r="OXP76" s="649"/>
      <c r="OXQ76" s="649"/>
      <c r="OXR76" s="649"/>
      <c r="OXS76" s="649"/>
      <c r="OXT76" s="649"/>
      <c r="OXU76" s="649"/>
      <c r="OXV76" s="649"/>
      <c r="OXW76" s="649"/>
      <c r="OXX76" s="649"/>
      <c r="OXY76" s="649"/>
      <c r="OXZ76" s="649"/>
      <c r="OYA76" s="649"/>
      <c r="OYB76" s="649"/>
      <c r="OYC76" s="649"/>
      <c r="OYD76" s="649"/>
      <c r="OYE76" s="649"/>
      <c r="OYF76" s="649"/>
      <c r="OYG76" s="649"/>
      <c r="OYH76" s="649"/>
      <c r="OYI76" s="649"/>
      <c r="OYJ76" s="649"/>
      <c r="OYK76" s="649"/>
      <c r="OYL76" s="649"/>
      <c r="OYM76" s="649"/>
      <c r="OYN76" s="649"/>
      <c r="OYO76" s="649"/>
      <c r="OYP76" s="649"/>
      <c r="OYQ76" s="649"/>
      <c r="OYR76" s="649"/>
      <c r="OYS76" s="649"/>
      <c r="OYT76" s="649"/>
      <c r="OYU76" s="649"/>
      <c r="OYV76" s="649"/>
      <c r="OYW76" s="649"/>
      <c r="OYX76" s="649"/>
      <c r="OYY76" s="649"/>
      <c r="OYZ76" s="649"/>
      <c r="OZA76" s="649"/>
      <c r="OZB76" s="649"/>
      <c r="OZC76" s="649"/>
      <c r="OZD76" s="649"/>
      <c r="OZE76" s="649"/>
      <c r="OZF76" s="649"/>
      <c r="OZG76" s="649"/>
      <c r="OZH76" s="649"/>
      <c r="OZI76" s="649"/>
      <c r="OZJ76" s="649"/>
      <c r="OZK76" s="649"/>
      <c r="OZL76" s="649"/>
      <c r="OZM76" s="649"/>
      <c r="OZN76" s="649"/>
      <c r="OZO76" s="649"/>
      <c r="OZP76" s="649"/>
      <c r="OZQ76" s="649"/>
      <c r="OZR76" s="649"/>
      <c r="OZS76" s="649"/>
      <c r="OZT76" s="649"/>
      <c r="OZU76" s="649"/>
      <c r="OZV76" s="649"/>
      <c r="OZW76" s="649"/>
      <c r="OZX76" s="649"/>
      <c r="OZY76" s="649"/>
      <c r="OZZ76" s="649"/>
      <c r="PAA76" s="649"/>
      <c r="PAB76" s="649"/>
      <c r="PAC76" s="649"/>
      <c r="PAD76" s="649"/>
      <c r="PAE76" s="649"/>
      <c r="PAF76" s="649"/>
      <c r="PAG76" s="649"/>
      <c r="PAH76" s="649"/>
      <c r="PAI76" s="649"/>
      <c r="PAJ76" s="649"/>
      <c r="PAK76" s="649"/>
      <c r="PAL76" s="649"/>
      <c r="PAM76" s="649"/>
      <c r="PAN76" s="649"/>
      <c r="PAO76" s="649"/>
      <c r="PAP76" s="649"/>
      <c r="PAQ76" s="649"/>
      <c r="PAR76" s="649"/>
      <c r="PAS76" s="649"/>
      <c r="PAT76" s="649"/>
      <c r="PAU76" s="649"/>
      <c r="PAV76" s="649"/>
      <c r="PAW76" s="649"/>
      <c r="PAX76" s="649"/>
      <c r="PAY76" s="649"/>
      <c r="PAZ76" s="649"/>
      <c r="PBA76" s="649"/>
      <c r="PBB76" s="649"/>
      <c r="PBC76" s="649"/>
      <c r="PBD76" s="649"/>
      <c r="PBE76" s="649"/>
      <c r="PBF76" s="649"/>
      <c r="PBG76" s="649"/>
      <c r="PBH76" s="649"/>
      <c r="PBI76" s="649"/>
      <c r="PBJ76" s="649"/>
      <c r="PBK76" s="649"/>
      <c r="PBL76" s="649"/>
      <c r="PBM76" s="649"/>
      <c r="PBN76" s="649"/>
      <c r="PBO76" s="649"/>
      <c r="PBP76" s="649"/>
      <c r="PBQ76" s="649"/>
      <c r="PBR76" s="649"/>
      <c r="PBS76" s="649"/>
      <c r="PBT76" s="649"/>
      <c r="PBU76" s="649"/>
      <c r="PBV76" s="649"/>
      <c r="PBW76" s="649"/>
      <c r="PBX76" s="649"/>
      <c r="PBY76" s="649"/>
      <c r="PBZ76" s="649"/>
      <c r="PCA76" s="649"/>
      <c r="PCB76" s="649"/>
      <c r="PCC76" s="649"/>
      <c r="PCD76" s="649"/>
      <c r="PCE76" s="649"/>
      <c r="PCF76" s="649"/>
      <c r="PCG76" s="649"/>
      <c r="PCH76" s="649"/>
      <c r="PCI76" s="649"/>
      <c r="PCJ76" s="649"/>
      <c r="PCK76" s="649"/>
      <c r="PCL76" s="649"/>
      <c r="PCM76" s="649"/>
      <c r="PCN76" s="649"/>
      <c r="PCO76" s="649"/>
      <c r="PCP76" s="649"/>
      <c r="PCQ76" s="649"/>
      <c r="PCR76" s="649"/>
      <c r="PCS76" s="649"/>
      <c r="PCT76" s="649"/>
      <c r="PCU76" s="649"/>
      <c r="PCV76" s="649"/>
      <c r="PCW76" s="649"/>
      <c r="PCX76" s="649"/>
      <c r="PCY76" s="649"/>
      <c r="PCZ76" s="649"/>
      <c r="PDA76" s="649"/>
      <c r="PDB76" s="649"/>
      <c r="PDC76" s="649"/>
      <c r="PDD76" s="649"/>
      <c r="PDE76" s="649"/>
      <c r="PDF76" s="649"/>
      <c r="PDG76" s="649"/>
      <c r="PDH76" s="649"/>
      <c r="PDI76" s="649"/>
      <c r="PDJ76" s="649"/>
      <c r="PDK76" s="649"/>
      <c r="PDL76" s="649"/>
      <c r="PDM76" s="649"/>
      <c r="PDN76" s="649"/>
      <c r="PDO76" s="649"/>
      <c r="PDP76" s="649"/>
      <c r="PDQ76" s="649"/>
      <c r="PDR76" s="649"/>
      <c r="PDS76" s="649"/>
      <c r="PDT76" s="649"/>
      <c r="PDU76" s="649"/>
      <c r="PDV76" s="649"/>
      <c r="PDW76" s="649"/>
      <c r="PDX76" s="649"/>
      <c r="PDY76" s="649"/>
      <c r="PDZ76" s="649"/>
      <c r="PEA76" s="649"/>
      <c r="PEB76" s="649"/>
      <c r="PEC76" s="649"/>
      <c r="PED76" s="649"/>
      <c r="PEE76" s="649"/>
      <c r="PEF76" s="649"/>
      <c r="PEG76" s="649"/>
      <c r="PEH76" s="649"/>
      <c r="PEI76" s="649"/>
      <c r="PEJ76" s="649"/>
      <c r="PEK76" s="649"/>
      <c r="PEL76" s="649"/>
      <c r="PEM76" s="649"/>
      <c r="PEN76" s="649"/>
      <c r="PEO76" s="649"/>
      <c r="PEP76" s="649"/>
      <c r="PEQ76" s="649"/>
      <c r="PER76" s="649"/>
      <c r="PES76" s="649"/>
      <c r="PET76" s="649"/>
      <c r="PEU76" s="649"/>
      <c r="PEV76" s="649"/>
      <c r="PEW76" s="649"/>
      <c r="PEX76" s="649"/>
      <c r="PEY76" s="649"/>
      <c r="PEZ76" s="649"/>
      <c r="PFA76" s="649"/>
      <c r="PFB76" s="649"/>
      <c r="PFC76" s="649"/>
      <c r="PFD76" s="649"/>
      <c r="PFE76" s="649"/>
      <c r="PFF76" s="649"/>
      <c r="PFG76" s="649"/>
      <c r="PFH76" s="649"/>
      <c r="PFI76" s="649"/>
      <c r="PFJ76" s="649"/>
      <c r="PFK76" s="649"/>
      <c r="PFL76" s="649"/>
      <c r="PFM76" s="649"/>
      <c r="PFN76" s="649"/>
      <c r="PFO76" s="649"/>
      <c r="PFP76" s="649"/>
      <c r="PFQ76" s="649"/>
      <c r="PFR76" s="649"/>
      <c r="PFS76" s="649"/>
      <c r="PFT76" s="649"/>
      <c r="PFU76" s="649"/>
      <c r="PFV76" s="649"/>
      <c r="PFW76" s="649"/>
      <c r="PFX76" s="649"/>
      <c r="PFY76" s="649"/>
      <c r="PFZ76" s="649"/>
      <c r="PGA76" s="649"/>
      <c r="PGB76" s="649"/>
      <c r="PGC76" s="649"/>
      <c r="PGD76" s="649"/>
      <c r="PGE76" s="649"/>
      <c r="PGF76" s="649"/>
      <c r="PGG76" s="649"/>
      <c r="PGH76" s="649"/>
      <c r="PGI76" s="649"/>
      <c r="PGJ76" s="649"/>
      <c r="PGK76" s="649"/>
      <c r="PGL76" s="649"/>
      <c r="PGM76" s="649"/>
      <c r="PGN76" s="649"/>
      <c r="PGO76" s="649"/>
      <c r="PGP76" s="649"/>
      <c r="PGQ76" s="649"/>
      <c r="PGR76" s="649"/>
      <c r="PGS76" s="649"/>
      <c r="PGT76" s="649"/>
      <c r="PGU76" s="649"/>
      <c r="PGV76" s="649"/>
      <c r="PGW76" s="649"/>
      <c r="PGX76" s="649"/>
      <c r="PGY76" s="649"/>
      <c r="PGZ76" s="649"/>
      <c r="PHA76" s="649"/>
      <c r="PHB76" s="649"/>
      <c r="PHC76" s="649"/>
      <c r="PHD76" s="649"/>
      <c r="PHE76" s="649"/>
      <c r="PHF76" s="649"/>
      <c r="PHG76" s="649"/>
      <c r="PHH76" s="649"/>
      <c r="PHI76" s="649"/>
      <c r="PHJ76" s="649"/>
      <c r="PHK76" s="649"/>
      <c r="PHL76" s="649"/>
      <c r="PHM76" s="649"/>
      <c r="PHN76" s="649"/>
      <c r="PHO76" s="649"/>
      <c r="PHP76" s="649"/>
      <c r="PHQ76" s="649"/>
      <c r="PHR76" s="649"/>
      <c r="PHS76" s="649"/>
      <c r="PHT76" s="649"/>
      <c r="PHU76" s="649"/>
      <c r="PHV76" s="649"/>
      <c r="PHW76" s="649"/>
      <c r="PHX76" s="649"/>
      <c r="PHY76" s="649"/>
      <c r="PHZ76" s="649"/>
      <c r="PIA76" s="649"/>
      <c r="PIB76" s="649"/>
      <c r="PIC76" s="649"/>
      <c r="PID76" s="649"/>
      <c r="PIE76" s="649"/>
      <c r="PIF76" s="649"/>
      <c r="PIG76" s="649"/>
      <c r="PIH76" s="649"/>
      <c r="PII76" s="649"/>
      <c r="PIJ76" s="649"/>
      <c r="PIK76" s="649"/>
      <c r="PIL76" s="649"/>
      <c r="PIM76" s="649"/>
      <c r="PIN76" s="649"/>
      <c r="PIO76" s="649"/>
      <c r="PIP76" s="649"/>
      <c r="PIQ76" s="649"/>
      <c r="PIR76" s="649"/>
      <c r="PIS76" s="649"/>
      <c r="PIT76" s="649"/>
      <c r="PIU76" s="649"/>
      <c r="PIV76" s="649"/>
      <c r="PIW76" s="649"/>
      <c r="PIX76" s="649"/>
      <c r="PIY76" s="649"/>
      <c r="PIZ76" s="649"/>
      <c r="PJA76" s="649"/>
      <c r="PJB76" s="649"/>
      <c r="PJC76" s="649"/>
      <c r="PJD76" s="649"/>
      <c r="PJE76" s="649"/>
      <c r="PJF76" s="649"/>
      <c r="PJG76" s="649"/>
      <c r="PJH76" s="649"/>
      <c r="PJI76" s="649"/>
      <c r="PJJ76" s="649"/>
      <c r="PJK76" s="649"/>
      <c r="PJL76" s="649"/>
      <c r="PJM76" s="649"/>
      <c r="PJN76" s="649"/>
      <c r="PJO76" s="649"/>
      <c r="PJP76" s="649"/>
      <c r="PJQ76" s="649"/>
      <c r="PJR76" s="649"/>
      <c r="PJS76" s="649"/>
      <c r="PJT76" s="649"/>
      <c r="PJU76" s="649"/>
      <c r="PJV76" s="649"/>
      <c r="PJW76" s="649"/>
      <c r="PJX76" s="649"/>
      <c r="PJY76" s="649"/>
      <c r="PJZ76" s="649"/>
      <c r="PKA76" s="649"/>
      <c r="PKB76" s="649"/>
      <c r="PKC76" s="649"/>
      <c r="PKD76" s="649"/>
      <c r="PKE76" s="649"/>
      <c r="PKF76" s="649"/>
      <c r="PKG76" s="649"/>
      <c r="PKH76" s="649"/>
      <c r="PKI76" s="649"/>
      <c r="PKJ76" s="649"/>
      <c r="PKK76" s="649"/>
      <c r="PKL76" s="649"/>
      <c r="PKM76" s="649"/>
      <c r="PKN76" s="649"/>
      <c r="PKO76" s="649"/>
      <c r="PKP76" s="649"/>
      <c r="PKQ76" s="649"/>
      <c r="PKR76" s="649"/>
      <c r="PKS76" s="649"/>
      <c r="PKT76" s="649"/>
      <c r="PKU76" s="649"/>
      <c r="PKV76" s="649"/>
      <c r="PKW76" s="649"/>
      <c r="PKX76" s="649"/>
      <c r="PKY76" s="649"/>
      <c r="PKZ76" s="649"/>
      <c r="PLA76" s="649"/>
      <c r="PLB76" s="649"/>
      <c r="PLC76" s="649"/>
      <c r="PLD76" s="649"/>
      <c r="PLE76" s="649"/>
      <c r="PLF76" s="649"/>
      <c r="PLG76" s="649"/>
      <c r="PLH76" s="649"/>
      <c r="PLI76" s="649"/>
      <c r="PLJ76" s="649"/>
      <c r="PLK76" s="649"/>
      <c r="PLL76" s="649"/>
      <c r="PLM76" s="649"/>
      <c r="PLN76" s="649"/>
      <c r="PLO76" s="649"/>
      <c r="PLP76" s="649"/>
      <c r="PLQ76" s="649"/>
      <c r="PLR76" s="649"/>
      <c r="PLS76" s="649"/>
      <c r="PLT76" s="649"/>
      <c r="PLU76" s="649"/>
      <c r="PLV76" s="649"/>
      <c r="PLW76" s="649"/>
      <c r="PLX76" s="649"/>
      <c r="PLY76" s="649"/>
      <c r="PLZ76" s="649"/>
      <c r="PMA76" s="649"/>
      <c r="PMB76" s="649"/>
      <c r="PMC76" s="649"/>
      <c r="PMD76" s="649"/>
      <c r="PME76" s="649"/>
      <c r="PMF76" s="649"/>
      <c r="PMG76" s="649"/>
      <c r="PMH76" s="649"/>
      <c r="PMI76" s="649"/>
      <c r="PMJ76" s="649"/>
      <c r="PMK76" s="649"/>
      <c r="PML76" s="649"/>
      <c r="PMM76" s="649"/>
      <c r="PMN76" s="649"/>
      <c r="PMO76" s="649"/>
      <c r="PMP76" s="649"/>
      <c r="PMQ76" s="649"/>
      <c r="PMR76" s="649"/>
      <c r="PMS76" s="649"/>
      <c r="PMT76" s="649"/>
      <c r="PMU76" s="649"/>
      <c r="PMV76" s="649"/>
      <c r="PMW76" s="649"/>
      <c r="PMX76" s="649"/>
      <c r="PMY76" s="649"/>
      <c r="PMZ76" s="649"/>
      <c r="PNA76" s="649"/>
      <c r="PNB76" s="649"/>
      <c r="PNC76" s="649"/>
      <c r="PND76" s="649"/>
      <c r="PNE76" s="649"/>
      <c r="PNF76" s="649"/>
      <c r="PNG76" s="649"/>
      <c r="PNH76" s="649"/>
      <c r="PNI76" s="649"/>
      <c r="PNJ76" s="649"/>
      <c r="PNK76" s="649"/>
      <c r="PNL76" s="649"/>
      <c r="PNM76" s="649"/>
      <c r="PNN76" s="649"/>
      <c r="PNO76" s="649"/>
      <c r="PNP76" s="649"/>
      <c r="PNQ76" s="649"/>
      <c r="PNR76" s="649"/>
      <c r="PNS76" s="649"/>
      <c r="PNT76" s="649"/>
      <c r="PNU76" s="649"/>
      <c r="PNV76" s="649"/>
      <c r="PNW76" s="649"/>
      <c r="PNX76" s="649"/>
      <c r="PNY76" s="649"/>
      <c r="PNZ76" s="649"/>
      <c r="POA76" s="649"/>
      <c r="POB76" s="649"/>
      <c r="POC76" s="649"/>
      <c r="POD76" s="649"/>
      <c r="POE76" s="649"/>
      <c r="POF76" s="649"/>
      <c r="POG76" s="649"/>
      <c r="POH76" s="649"/>
      <c r="POI76" s="649"/>
      <c r="POJ76" s="649"/>
      <c r="POK76" s="649"/>
      <c r="POL76" s="649"/>
      <c r="POM76" s="649"/>
      <c r="PON76" s="649"/>
      <c r="POO76" s="649"/>
      <c r="POP76" s="649"/>
      <c r="POQ76" s="649"/>
      <c r="POR76" s="649"/>
      <c r="POS76" s="649"/>
      <c r="POT76" s="649"/>
      <c r="POU76" s="649"/>
      <c r="POV76" s="649"/>
      <c r="POW76" s="649"/>
      <c r="POX76" s="649"/>
      <c r="POY76" s="649"/>
      <c r="POZ76" s="649"/>
      <c r="PPA76" s="649"/>
      <c r="PPB76" s="649"/>
      <c r="PPC76" s="649"/>
      <c r="PPD76" s="649"/>
      <c r="PPE76" s="649"/>
      <c r="PPF76" s="649"/>
      <c r="PPG76" s="649"/>
      <c r="PPH76" s="649"/>
      <c r="PPI76" s="649"/>
      <c r="PPJ76" s="649"/>
      <c r="PPK76" s="649"/>
      <c r="PPL76" s="649"/>
      <c r="PPM76" s="649"/>
      <c r="PPN76" s="649"/>
      <c r="PPO76" s="649"/>
      <c r="PPP76" s="649"/>
      <c r="PPQ76" s="649"/>
      <c r="PPR76" s="649"/>
      <c r="PPS76" s="649"/>
      <c r="PPT76" s="649"/>
      <c r="PPU76" s="649"/>
      <c r="PPV76" s="649"/>
      <c r="PPW76" s="649"/>
      <c r="PPX76" s="649"/>
      <c r="PPY76" s="649"/>
      <c r="PPZ76" s="649"/>
      <c r="PQA76" s="649"/>
      <c r="PQB76" s="649"/>
      <c r="PQC76" s="649"/>
      <c r="PQD76" s="649"/>
      <c r="PQE76" s="649"/>
      <c r="PQF76" s="649"/>
      <c r="PQG76" s="649"/>
      <c r="PQH76" s="649"/>
      <c r="PQI76" s="649"/>
      <c r="PQJ76" s="649"/>
      <c r="PQK76" s="649"/>
      <c r="PQL76" s="649"/>
      <c r="PQM76" s="649"/>
      <c r="PQN76" s="649"/>
      <c r="PQO76" s="649"/>
      <c r="PQP76" s="649"/>
      <c r="PQQ76" s="649"/>
      <c r="PQR76" s="649"/>
      <c r="PQS76" s="649"/>
      <c r="PQT76" s="649"/>
      <c r="PQU76" s="649"/>
      <c r="PQV76" s="649"/>
      <c r="PQW76" s="649"/>
      <c r="PQX76" s="649"/>
      <c r="PQY76" s="649"/>
      <c r="PQZ76" s="649"/>
      <c r="PRA76" s="649"/>
      <c r="PRB76" s="649"/>
      <c r="PRC76" s="649"/>
      <c r="PRD76" s="649"/>
      <c r="PRE76" s="649"/>
      <c r="PRF76" s="649"/>
      <c r="PRG76" s="649"/>
      <c r="PRH76" s="649"/>
      <c r="PRI76" s="649"/>
      <c r="PRJ76" s="649"/>
      <c r="PRK76" s="649"/>
      <c r="PRL76" s="649"/>
      <c r="PRM76" s="649"/>
      <c r="PRN76" s="649"/>
      <c r="PRO76" s="649"/>
      <c r="PRP76" s="649"/>
      <c r="PRQ76" s="649"/>
      <c r="PRR76" s="649"/>
      <c r="PRS76" s="649"/>
      <c r="PRT76" s="649"/>
      <c r="PRU76" s="649"/>
      <c r="PRV76" s="649"/>
      <c r="PRW76" s="649"/>
      <c r="PRX76" s="649"/>
      <c r="PRY76" s="649"/>
      <c r="PRZ76" s="649"/>
      <c r="PSA76" s="649"/>
      <c r="PSB76" s="649"/>
      <c r="PSC76" s="649"/>
      <c r="PSD76" s="649"/>
      <c r="PSE76" s="649"/>
      <c r="PSF76" s="649"/>
      <c r="PSG76" s="649"/>
      <c r="PSH76" s="649"/>
      <c r="PSI76" s="649"/>
      <c r="PSJ76" s="649"/>
      <c r="PSK76" s="649"/>
      <c r="PSL76" s="649"/>
      <c r="PSM76" s="649"/>
      <c r="PSN76" s="649"/>
      <c r="PSO76" s="649"/>
      <c r="PSP76" s="649"/>
      <c r="PSQ76" s="649"/>
      <c r="PSR76" s="649"/>
      <c r="PSS76" s="649"/>
      <c r="PST76" s="649"/>
      <c r="PSU76" s="649"/>
      <c r="PSV76" s="649"/>
      <c r="PSW76" s="649"/>
      <c r="PSX76" s="649"/>
      <c r="PSY76" s="649"/>
      <c r="PSZ76" s="649"/>
      <c r="PTA76" s="649"/>
      <c r="PTB76" s="649"/>
      <c r="PTC76" s="649"/>
      <c r="PTD76" s="649"/>
      <c r="PTE76" s="649"/>
      <c r="PTF76" s="649"/>
      <c r="PTG76" s="649"/>
      <c r="PTH76" s="649"/>
      <c r="PTI76" s="649"/>
      <c r="PTJ76" s="649"/>
      <c r="PTK76" s="649"/>
      <c r="PTL76" s="649"/>
      <c r="PTM76" s="649"/>
      <c r="PTN76" s="649"/>
      <c r="PTO76" s="649"/>
      <c r="PTP76" s="649"/>
      <c r="PTQ76" s="649"/>
      <c r="PTR76" s="649"/>
      <c r="PTS76" s="649"/>
      <c r="PTT76" s="649"/>
      <c r="PTU76" s="649"/>
      <c r="PTV76" s="649"/>
      <c r="PTW76" s="649"/>
      <c r="PTX76" s="649"/>
      <c r="PTY76" s="649"/>
      <c r="PTZ76" s="649"/>
      <c r="PUA76" s="649"/>
      <c r="PUB76" s="649"/>
      <c r="PUC76" s="649"/>
      <c r="PUD76" s="649"/>
      <c r="PUE76" s="649"/>
      <c r="PUF76" s="649"/>
      <c r="PUG76" s="649"/>
      <c r="PUH76" s="649"/>
      <c r="PUI76" s="649"/>
      <c r="PUJ76" s="649"/>
      <c r="PUK76" s="649"/>
      <c r="PUL76" s="649"/>
      <c r="PUM76" s="649"/>
      <c r="PUN76" s="649"/>
      <c r="PUO76" s="649"/>
      <c r="PUP76" s="649"/>
      <c r="PUQ76" s="649"/>
      <c r="PUR76" s="649"/>
      <c r="PUS76" s="649"/>
      <c r="PUT76" s="649"/>
      <c r="PUU76" s="649"/>
      <c r="PUV76" s="649"/>
      <c r="PUW76" s="649"/>
      <c r="PUX76" s="649"/>
      <c r="PUY76" s="649"/>
      <c r="PUZ76" s="649"/>
      <c r="PVA76" s="649"/>
      <c r="PVB76" s="649"/>
      <c r="PVC76" s="649"/>
      <c r="PVD76" s="649"/>
      <c r="PVE76" s="649"/>
      <c r="PVF76" s="649"/>
      <c r="PVG76" s="649"/>
      <c r="PVH76" s="649"/>
      <c r="PVI76" s="649"/>
      <c r="PVJ76" s="649"/>
      <c r="PVK76" s="649"/>
      <c r="PVL76" s="649"/>
      <c r="PVM76" s="649"/>
      <c r="PVN76" s="649"/>
      <c r="PVO76" s="649"/>
      <c r="PVP76" s="649"/>
      <c r="PVQ76" s="649"/>
      <c r="PVR76" s="649"/>
      <c r="PVS76" s="649"/>
      <c r="PVT76" s="649"/>
      <c r="PVU76" s="649"/>
      <c r="PVV76" s="649"/>
      <c r="PVW76" s="649"/>
      <c r="PVX76" s="649"/>
      <c r="PVY76" s="649"/>
      <c r="PVZ76" s="649"/>
      <c r="PWA76" s="649"/>
      <c r="PWB76" s="649"/>
      <c r="PWC76" s="649"/>
      <c r="PWD76" s="649"/>
      <c r="PWE76" s="649"/>
      <c r="PWF76" s="649"/>
      <c r="PWG76" s="649"/>
      <c r="PWH76" s="649"/>
      <c r="PWI76" s="649"/>
      <c r="PWJ76" s="649"/>
      <c r="PWK76" s="649"/>
      <c r="PWL76" s="649"/>
      <c r="PWM76" s="649"/>
      <c r="PWN76" s="649"/>
      <c r="PWO76" s="649"/>
      <c r="PWP76" s="649"/>
      <c r="PWQ76" s="649"/>
      <c r="PWR76" s="649"/>
      <c r="PWS76" s="649"/>
      <c r="PWT76" s="649"/>
      <c r="PWU76" s="649"/>
      <c r="PWV76" s="649"/>
      <c r="PWW76" s="649"/>
      <c r="PWX76" s="649"/>
      <c r="PWY76" s="649"/>
      <c r="PWZ76" s="649"/>
      <c r="PXA76" s="649"/>
      <c r="PXB76" s="649"/>
      <c r="PXC76" s="649"/>
      <c r="PXD76" s="649"/>
      <c r="PXE76" s="649"/>
      <c r="PXF76" s="649"/>
      <c r="PXG76" s="649"/>
      <c r="PXH76" s="649"/>
      <c r="PXI76" s="649"/>
      <c r="PXJ76" s="649"/>
      <c r="PXK76" s="649"/>
      <c r="PXL76" s="649"/>
      <c r="PXM76" s="649"/>
      <c r="PXN76" s="649"/>
      <c r="PXO76" s="649"/>
      <c r="PXP76" s="649"/>
      <c r="PXQ76" s="649"/>
      <c r="PXR76" s="649"/>
      <c r="PXS76" s="649"/>
      <c r="PXT76" s="649"/>
      <c r="PXU76" s="649"/>
      <c r="PXV76" s="649"/>
      <c r="PXW76" s="649"/>
      <c r="PXX76" s="649"/>
      <c r="PXY76" s="649"/>
      <c r="PXZ76" s="649"/>
      <c r="PYA76" s="649"/>
      <c r="PYB76" s="649"/>
      <c r="PYC76" s="649"/>
      <c r="PYD76" s="649"/>
      <c r="PYE76" s="649"/>
      <c r="PYF76" s="649"/>
      <c r="PYG76" s="649"/>
      <c r="PYH76" s="649"/>
      <c r="PYI76" s="649"/>
      <c r="PYJ76" s="649"/>
      <c r="PYK76" s="649"/>
      <c r="PYL76" s="649"/>
      <c r="PYM76" s="649"/>
      <c r="PYN76" s="649"/>
      <c r="PYO76" s="649"/>
      <c r="PYP76" s="649"/>
      <c r="PYQ76" s="649"/>
      <c r="PYR76" s="649"/>
      <c r="PYS76" s="649"/>
      <c r="PYT76" s="649"/>
      <c r="PYU76" s="649"/>
      <c r="PYV76" s="649"/>
      <c r="PYW76" s="649"/>
      <c r="PYX76" s="649"/>
      <c r="PYY76" s="649"/>
      <c r="PYZ76" s="649"/>
      <c r="PZA76" s="649"/>
      <c r="PZB76" s="649"/>
      <c r="PZC76" s="649"/>
      <c r="PZD76" s="649"/>
      <c r="PZE76" s="649"/>
      <c r="PZF76" s="649"/>
      <c r="PZG76" s="649"/>
      <c r="PZH76" s="649"/>
      <c r="PZI76" s="649"/>
      <c r="PZJ76" s="649"/>
      <c r="PZK76" s="649"/>
      <c r="PZL76" s="649"/>
      <c r="PZM76" s="649"/>
      <c r="PZN76" s="649"/>
      <c r="PZO76" s="649"/>
      <c r="PZP76" s="649"/>
      <c r="PZQ76" s="649"/>
      <c r="PZR76" s="649"/>
      <c r="PZS76" s="649"/>
      <c r="PZT76" s="649"/>
      <c r="PZU76" s="649"/>
      <c r="PZV76" s="649"/>
      <c r="PZW76" s="649"/>
      <c r="PZX76" s="649"/>
      <c r="PZY76" s="649"/>
      <c r="PZZ76" s="649"/>
      <c r="QAA76" s="649"/>
      <c r="QAB76" s="649"/>
      <c r="QAC76" s="649"/>
      <c r="QAD76" s="649"/>
      <c r="QAE76" s="649"/>
      <c r="QAF76" s="649"/>
      <c r="QAG76" s="649"/>
      <c r="QAH76" s="649"/>
      <c r="QAI76" s="649"/>
      <c r="QAJ76" s="649"/>
      <c r="QAK76" s="649"/>
      <c r="QAL76" s="649"/>
      <c r="QAM76" s="649"/>
      <c r="QAN76" s="649"/>
      <c r="QAO76" s="649"/>
      <c r="QAP76" s="649"/>
      <c r="QAQ76" s="649"/>
      <c r="QAR76" s="649"/>
      <c r="QAS76" s="649"/>
      <c r="QAT76" s="649"/>
      <c r="QAU76" s="649"/>
      <c r="QAV76" s="649"/>
      <c r="QAW76" s="649"/>
      <c r="QAX76" s="649"/>
      <c r="QAY76" s="649"/>
      <c r="QAZ76" s="649"/>
      <c r="QBA76" s="649"/>
      <c r="QBB76" s="649"/>
      <c r="QBC76" s="649"/>
      <c r="QBD76" s="649"/>
      <c r="QBE76" s="649"/>
      <c r="QBF76" s="649"/>
      <c r="QBG76" s="649"/>
      <c r="QBH76" s="649"/>
      <c r="QBI76" s="649"/>
      <c r="QBJ76" s="649"/>
      <c r="QBK76" s="649"/>
      <c r="QBL76" s="649"/>
      <c r="QBM76" s="649"/>
      <c r="QBN76" s="649"/>
      <c r="QBO76" s="649"/>
      <c r="QBP76" s="649"/>
      <c r="QBQ76" s="649"/>
      <c r="QBR76" s="649"/>
      <c r="QBS76" s="649"/>
      <c r="QBT76" s="649"/>
      <c r="QBU76" s="649"/>
      <c r="QBV76" s="649"/>
      <c r="QBW76" s="649"/>
      <c r="QBX76" s="649"/>
      <c r="QBY76" s="649"/>
      <c r="QBZ76" s="649"/>
      <c r="QCA76" s="649"/>
      <c r="QCB76" s="649"/>
      <c r="QCC76" s="649"/>
      <c r="QCD76" s="649"/>
      <c r="QCE76" s="649"/>
      <c r="QCF76" s="649"/>
      <c r="QCG76" s="649"/>
      <c r="QCH76" s="649"/>
      <c r="QCI76" s="649"/>
      <c r="QCJ76" s="649"/>
      <c r="QCK76" s="649"/>
      <c r="QCL76" s="649"/>
      <c r="QCM76" s="649"/>
      <c r="QCN76" s="649"/>
      <c r="QCO76" s="649"/>
      <c r="QCP76" s="649"/>
      <c r="QCQ76" s="649"/>
      <c r="QCR76" s="649"/>
      <c r="QCS76" s="649"/>
      <c r="QCT76" s="649"/>
      <c r="QCU76" s="649"/>
      <c r="QCV76" s="649"/>
      <c r="QCW76" s="649"/>
      <c r="QCX76" s="649"/>
      <c r="QCY76" s="649"/>
      <c r="QCZ76" s="649"/>
      <c r="QDA76" s="649"/>
      <c r="QDB76" s="649"/>
      <c r="QDC76" s="649"/>
      <c r="QDD76" s="649"/>
      <c r="QDE76" s="649"/>
      <c r="QDF76" s="649"/>
      <c r="QDG76" s="649"/>
      <c r="QDH76" s="649"/>
      <c r="QDI76" s="649"/>
      <c r="QDJ76" s="649"/>
      <c r="QDK76" s="649"/>
      <c r="QDL76" s="649"/>
      <c r="QDM76" s="649"/>
      <c r="QDN76" s="649"/>
      <c r="QDO76" s="649"/>
      <c r="QDP76" s="649"/>
      <c r="QDQ76" s="649"/>
      <c r="QDR76" s="649"/>
      <c r="QDS76" s="649"/>
      <c r="QDT76" s="649"/>
      <c r="QDU76" s="649"/>
      <c r="QDV76" s="649"/>
      <c r="QDW76" s="649"/>
      <c r="QDX76" s="649"/>
      <c r="QDY76" s="649"/>
      <c r="QDZ76" s="649"/>
      <c r="QEA76" s="649"/>
      <c r="QEB76" s="649"/>
      <c r="QEC76" s="649"/>
      <c r="QED76" s="649"/>
      <c r="QEE76" s="649"/>
      <c r="QEF76" s="649"/>
      <c r="QEG76" s="649"/>
      <c r="QEH76" s="649"/>
      <c r="QEI76" s="649"/>
      <c r="QEJ76" s="649"/>
      <c r="QEK76" s="649"/>
      <c r="QEL76" s="649"/>
      <c r="QEM76" s="649"/>
      <c r="QEN76" s="649"/>
      <c r="QEO76" s="649"/>
      <c r="QEP76" s="649"/>
      <c r="QEQ76" s="649"/>
      <c r="QER76" s="649"/>
      <c r="QES76" s="649"/>
      <c r="QET76" s="649"/>
      <c r="QEU76" s="649"/>
      <c r="QEV76" s="649"/>
      <c r="QEW76" s="649"/>
      <c r="QEX76" s="649"/>
      <c r="QEY76" s="649"/>
      <c r="QEZ76" s="649"/>
      <c r="QFA76" s="649"/>
      <c r="QFB76" s="649"/>
      <c r="QFC76" s="649"/>
      <c r="QFD76" s="649"/>
      <c r="QFE76" s="649"/>
      <c r="QFF76" s="649"/>
      <c r="QFG76" s="649"/>
      <c r="QFH76" s="649"/>
      <c r="QFI76" s="649"/>
      <c r="QFJ76" s="649"/>
      <c r="QFK76" s="649"/>
      <c r="QFL76" s="649"/>
      <c r="QFM76" s="649"/>
      <c r="QFN76" s="649"/>
      <c r="QFO76" s="649"/>
      <c r="QFP76" s="649"/>
      <c r="QFQ76" s="649"/>
      <c r="QFR76" s="649"/>
      <c r="QFS76" s="649"/>
      <c r="QFT76" s="649"/>
      <c r="QFU76" s="649"/>
      <c r="QFV76" s="649"/>
      <c r="QFW76" s="649"/>
      <c r="QFX76" s="649"/>
      <c r="QFY76" s="649"/>
      <c r="QFZ76" s="649"/>
      <c r="QGA76" s="649"/>
      <c r="QGB76" s="649"/>
      <c r="QGC76" s="649"/>
      <c r="QGD76" s="649"/>
      <c r="QGE76" s="649"/>
      <c r="QGF76" s="649"/>
      <c r="QGG76" s="649"/>
      <c r="QGH76" s="649"/>
      <c r="QGI76" s="649"/>
      <c r="QGJ76" s="649"/>
      <c r="QGK76" s="649"/>
      <c r="QGL76" s="649"/>
      <c r="QGM76" s="649"/>
      <c r="QGN76" s="649"/>
      <c r="QGO76" s="649"/>
      <c r="QGP76" s="649"/>
      <c r="QGQ76" s="649"/>
      <c r="QGR76" s="649"/>
      <c r="QGS76" s="649"/>
      <c r="QGT76" s="649"/>
      <c r="QGU76" s="649"/>
      <c r="QGV76" s="649"/>
      <c r="QGW76" s="649"/>
      <c r="QGX76" s="649"/>
      <c r="QGY76" s="649"/>
      <c r="QGZ76" s="649"/>
      <c r="QHA76" s="649"/>
      <c r="QHB76" s="649"/>
      <c r="QHC76" s="649"/>
      <c r="QHD76" s="649"/>
      <c r="QHE76" s="649"/>
      <c r="QHF76" s="649"/>
      <c r="QHG76" s="649"/>
      <c r="QHH76" s="649"/>
      <c r="QHI76" s="649"/>
      <c r="QHJ76" s="649"/>
      <c r="QHK76" s="649"/>
      <c r="QHL76" s="649"/>
      <c r="QHM76" s="649"/>
      <c r="QHN76" s="649"/>
      <c r="QHO76" s="649"/>
      <c r="QHP76" s="649"/>
      <c r="QHQ76" s="649"/>
      <c r="QHR76" s="649"/>
      <c r="QHS76" s="649"/>
      <c r="QHT76" s="649"/>
      <c r="QHU76" s="649"/>
      <c r="QHV76" s="649"/>
      <c r="QHW76" s="649"/>
      <c r="QHX76" s="649"/>
      <c r="QHY76" s="649"/>
      <c r="QHZ76" s="649"/>
      <c r="QIA76" s="649"/>
      <c r="QIB76" s="649"/>
      <c r="QIC76" s="649"/>
      <c r="QID76" s="649"/>
      <c r="QIE76" s="649"/>
      <c r="QIF76" s="649"/>
      <c r="QIG76" s="649"/>
      <c r="QIH76" s="649"/>
      <c r="QII76" s="649"/>
      <c r="QIJ76" s="649"/>
      <c r="QIK76" s="649"/>
      <c r="QIL76" s="649"/>
      <c r="QIM76" s="649"/>
      <c r="QIN76" s="649"/>
      <c r="QIO76" s="649"/>
      <c r="QIP76" s="649"/>
      <c r="QIQ76" s="649"/>
      <c r="QIR76" s="649"/>
      <c r="QIS76" s="649"/>
      <c r="QIT76" s="649"/>
      <c r="QIU76" s="649"/>
      <c r="QIV76" s="649"/>
      <c r="QIW76" s="649"/>
      <c r="QIX76" s="649"/>
      <c r="QIY76" s="649"/>
      <c r="QIZ76" s="649"/>
      <c r="QJA76" s="649"/>
      <c r="QJB76" s="649"/>
      <c r="QJC76" s="649"/>
      <c r="QJD76" s="649"/>
      <c r="QJE76" s="649"/>
      <c r="QJF76" s="649"/>
      <c r="QJG76" s="649"/>
      <c r="QJH76" s="649"/>
      <c r="QJI76" s="649"/>
      <c r="QJJ76" s="649"/>
      <c r="QJK76" s="649"/>
      <c r="QJL76" s="649"/>
      <c r="QJM76" s="649"/>
      <c r="QJN76" s="649"/>
      <c r="QJO76" s="649"/>
      <c r="QJP76" s="649"/>
      <c r="QJQ76" s="649"/>
      <c r="QJR76" s="649"/>
      <c r="QJS76" s="649"/>
      <c r="QJT76" s="649"/>
      <c r="QJU76" s="649"/>
      <c r="QJV76" s="649"/>
      <c r="QJW76" s="649"/>
      <c r="QJX76" s="649"/>
      <c r="QJY76" s="649"/>
      <c r="QJZ76" s="649"/>
      <c r="QKA76" s="649"/>
      <c r="QKB76" s="649"/>
      <c r="QKC76" s="649"/>
      <c r="QKD76" s="649"/>
      <c r="QKE76" s="649"/>
      <c r="QKF76" s="649"/>
      <c r="QKG76" s="649"/>
      <c r="QKH76" s="649"/>
      <c r="QKI76" s="649"/>
      <c r="QKJ76" s="649"/>
      <c r="QKK76" s="649"/>
      <c r="QKL76" s="649"/>
      <c r="QKM76" s="649"/>
      <c r="QKN76" s="649"/>
      <c r="QKO76" s="649"/>
      <c r="QKP76" s="649"/>
      <c r="QKQ76" s="649"/>
      <c r="QKR76" s="649"/>
      <c r="QKS76" s="649"/>
      <c r="QKT76" s="649"/>
      <c r="QKU76" s="649"/>
      <c r="QKV76" s="649"/>
      <c r="QKW76" s="649"/>
      <c r="QKX76" s="649"/>
      <c r="QKY76" s="649"/>
      <c r="QKZ76" s="649"/>
      <c r="QLA76" s="649"/>
      <c r="QLB76" s="649"/>
      <c r="QLC76" s="649"/>
      <c r="QLD76" s="649"/>
      <c r="QLE76" s="649"/>
      <c r="QLF76" s="649"/>
      <c r="QLG76" s="649"/>
      <c r="QLH76" s="649"/>
      <c r="QLI76" s="649"/>
      <c r="QLJ76" s="649"/>
      <c r="QLK76" s="649"/>
      <c r="QLL76" s="649"/>
      <c r="QLM76" s="649"/>
      <c r="QLN76" s="649"/>
      <c r="QLO76" s="649"/>
      <c r="QLP76" s="649"/>
      <c r="QLQ76" s="649"/>
      <c r="QLR76" s="649"/>
      <c r="QLS76" s="649"/>
      <c r="QLT76" s="649"/>
      <c r="QLU76" s="649"/>
      <c r="QLV76" s="649"/>
      <c r="QLW76" s="649"/>
      <c r="QLX76" s="649"/>
      <c r="QLY76" s="649"/>
      <c r="QLZ76" s="649"/>
      <c r="QMA76" s="649"/>
      <c r="QMB76" s="649"/>
      <c r="QMC76" s="649"/>
      <c r="QMD76" s="649"/>
      <c r="QME76" s="649"/>
      <c r="QMF76" s="649"/>
      <c r="QMG76" s="649"/>
      <c r="QMH76" s="649"/>
      <c r="QMI76" s="649"/>
      <c r="QMJ76" s="649"/>
      <c r="QMK76" s="649"/>
      <c r="QML76" s="649"/>
      <c r="QMM76" s="649"/>
      <c r="QMN76" s="649"/>
      <c r="QMO76" s="649"/>
      <c r="QMP76" s="649"/>
      <c r="QMQ76" s="649"/>
      <c r="QMR76" s="649"/>
      <c r="QMS76" s="649"/>
      <c r="QMT76" s="649"/>
      <c r="QMU76" s="649"/>
      <c r="QMV76" s="649"/>
      <c r="QMW76" s="649"/>
      <c r="QMX76" s="649"/>
      <c r="QMY76" s="649"/>
      <c r="QMZ76" s="649"/>
      <c r="QNA76" s="649"/>
      <c r="QNB76" s="649"/>
      <c r="QNC76" s="649"/>
      <c r="QND76" s="649"/>
      <c r="QNE76" s="649"/>
      <c r="QNF76" s="649"/>
      <c r="QNG76" s="649"/>
      <c r="QNH76" s="649"/>
      <c r="QNI76" s="649"/>
      <c r="QNJ76" s="649"/>
      <c r="QNK76" s="649"/>
      <c r="QNL76" s="649"/>
      <c r="QNM76" s="649"/>
      <c r="QNN76" s="649"/>
      <c r="QNO76" s="649"/>
      <c r="QNP76" s="649"/>
      <c r="QNQ76" s="649"/>
      <c r="QNR76" s="649"/>
      <c r="QNS76" s="649"/>
      <c r="QNT76" s="649"/>
      <c r="QNU76" s="649"/>
      <c r="QNV76" s="649"/>
      <c r="QNW76" s="649"/>
      <c r="QNX76" s="649"/>
      <c r="QNY76" s="649"/>
      <c r="QNZ76" s="649"/>
      <c r="QOA76" s="649"/>
      <c r="QOB76" s="649"/>
      <c r="QOC76" s="649"/>
      <c r="QOD76" s="649"/>
      <c r="QOE76" s="649"/>
      <c r="QOF76" s="649"/>
      <c r="QOG76" s="649"/>
      <c r="QOH76" s="649"/>
      <c r="QOI76" s="649"/>
      <c r="QOJ76" s="649"/>
      <c r="QOK76" s="649"/>
      <c r="QOL76" s="649"/>
      <c r="QOM76" s="649"/>
      <c r="QON76" s="649"/>
      <c r="QOO76" s="649"/>
      <c r="QOP76" s="649"/>
      <c r="QOQ76" s="649"/>
      <c r="QOR76" s="649"/>
      <c r="QOS76" s="649"/>
      <c r="QOT76" s="649"/>
      <c r="QOU76" s="649"/>
      <c r="QOV76" s="649"/>
      <c r="QOW76" s="649"/>
      <c r="QOX76" s="649"/>
      <c r="QOY76" s="649"/>
      <c r="QOZ76" s="649"/>
      <c r="QPA76" s="649"/>
      <c r="QPB76" s="649"/>
      <c r="QPC76" s="649"/>
      <c r="QPD76" s="649"/>
      <c r="QPE76" s="649"/>
      <c r="QPF76" s="649"/>
      <c r="QPG76" s="649"/>
      <c r="QPH76" s="649"/>
      <c r="QPI76" s="649"/>
      <c r="QPJ76" s="649"/>
      <c r="QPK76" s="649"/>
      <c r="QPL76" s="649"/>
      <c r="QPM76" s="649"/>
      <c r="QPN76" s="649"/>
      <c r="QPO76" s="649"/>
      <c r="QPP76" s="649"/>
      <c r="QPQ76" s="649"/>
      <c r="QPR76" s="649"/>
      <c r="QPS76" s="649"/>
      <c r="QPT76" s="649"/>
      <c r="QPU76" s="649"/>
      <c r="QPV76" s="649"/>
      <c r="QPW76" s="649"/>
      <c r="QPX76" s="649"/>
      <c r="QPY76" s="649"/>
      <c r="QPZ76" s="649"/>
      <c r="QQA76" s="649"/>
      <c r="QQB76" s="649"/>
      <c r="QQC76" s="649"/>
      <c r="QQD76" s="649"/>
      <c r="QQE76" s="649"/>
      <c r="QQF76" s="649"/>
      <c r="QQG76" s="649"/>
      <c r="QQH76" s="649"/>
      <c r="QQI76" s="649"/>
      <c r="QQJ76" s="649"/>
      <c r="QQK76" s="649"/>
      <c r="QQL76" s="649"/>
      <c r="QQM76" s="649"/>
      <c r="QQN76" s="649"/>
      <c r="QQO76" s="649"/>
      <c r="QQP76" s="649"/>
      <c r="QQQ76" s="649"/>
      <c r="QQR76" s="649"/>
      <c r="QQS76" s="649"/>
      <c r="QQT76" s="649"/>
      <c r="QQU76" s="649"/>
      <c r="QQV76" s="649"/>
      <c r="QQW76" s="649"/>
      <c r="QQX76" s="649"/>
      <c r="QQY76" s="649"/>
      <c r="QQZ76" s="649"/>
      <c r="QRA76" s="649"/>
      <c r="QRB76" s="649"/>
      <c r="QRC76" s="649"/>
      <c r="QRD76" s="649"/>
      <c r="QRE76" s="649"/>
      <c r="QRF76" s="649"/>
      <c r="QRG76" s="649"/>
      <c r="QRH76" s="649"/>
      <c r="QRI76" s="649"/>
      <c r="QRJ76" s="649"/>
      <c r="QRK76" s="649"/>
      <c r="QRL76" s="649"/>
      <c r="QRM76" s="649"/>
      <c r="QRN76" s="649"/>
      <c r="QRO76" s="649"/>
      <c r="QRP76" s="649"/>
      <c r="QRQ76" s="649"/>
      <c r="QRR76" s="649"/>
      <c r="QRS76" s="649"/>
      <c r="QRT76" s="649"/>
      <c r="QRU76" s="649"/>
      <c r="QRV76" s="649"/>
      <c r="QRW76" s="649"/>
      <c r="QRX76" s="649"/>
      <c r="QRY76" s="649"/>
      <c r="QRZ76" s="649"/>
      <c r="QSA76" s="649"/>
      <c r="QSB76" s="649"/>
      <c r="QSC76" s="649"/>
      <c r="QSD76" s="649"/>
      <c r="QSE76" s="649"/>
      <c r="QSF76" s="649"/>
      <c r="QSG76" s="649"/>
      <c r="QSH76" s="649"/>
      <c r="QSI76" s="649"/>
      <c r="QSJ76" s="649"/>
      <c r="QSK76" s="649"/>
      <c r="QSL76" s="649"/>
      <c r="QSM76" s="649"/>
      <c r="QSN76" s="649"/>
      <c r="QSO76" s="649"/>
      <c r="QSP76" s="649"/>
      <c r="QSQ76" s="649"/>
      <c r="QSR76" s="649"/>
      <c r="QSS76" s="649"/>
      <c r="QST76" s="649"/>
      <c r="QSU76" s="649"/>
      <c r="QSV76" s="649"/>
      <c r="QSW76" s="649"/>
      <c r="QSX76" s="649"/>
      <c r="QSY76" s="649"/>
      <c r="QSZ76" s="649"/>
      <c r="QTA76" s="649"/>
      <c r="QTB76" s="649"/>
      <c r="QTC76" s="649"/>
      <c r="QTD76" s="649"/>
      <c r="QTE76" s="649"/>
      <c r="QTF76" s="649"/>
      <c r="QTG76" s="649"/>
      <c r="QTH76" s="649"/>
      <c r="QTI76" s="649"/>
      <c r="QTJ76" s="649"/>
      <c r="QTK76" s="649"/>
      <c r="QTL76" s="649"/>
      <c r="QTM76" s="649"/>
      <c r="QTN76" s="649"/>
      <c r="QTO76" s="649"/>
      <c r="QTP76" s="649"/>
      <c r="QTQ76" s="649"/>
      <c r="QTR76" s="649"/>
      <c r="QTS76" s="649"/>
      <c r="QTT76" s="649"/>
      <c r="QTU76" s="649"/>
      <c r="QTV76" s="649"/>
      <c r="QTW76" s="649"/>
      <c r="QTX76" s="649"/>
      <c r="QTY76" s="649"/>
      <c r="QTZ76" s="649"/>
      <c r="QUA76" s="649"/>
      <c r="QUB76" s="649"/>
      <c r="QUC76" s="649"/>
      <c r="QUD76" s="649"/>
      <c r="QUE76" s="649"/>
      <c r="QUF76" s="649"/>
      <c r="QUG76" s="649"/>
      <c r="QUH76" s="649"/>
      <c r="QUI76" s="649"/>
      <c r="QUJ76" s="649"/>
      <c r="QUK76" s="649"/>
      <c r="QUL76" s="649"/>
      <c r="QUM76" s="649"/>
      <c r="QUN76" s="649"/>
      <c r="QUO76" s="649"/>
      <c r="QUP76" s="649"/>
      <c r="QUQ76" s="649"/>
      <c r="QUR76" s="649"/>
      <c r="QUS76" s="649"/>
      <c r="QUT76" s="649"/>
      <c r="QUU76" s="649"/>
      <c r="QUV76" s="649"/>
      <c r="QUW76" s="649"/>
      <c r="QUX76" s="649"/>
      <c r="QUY76" s="649"/>
      <c r="QUZ76" s="649"/>
      <c r="QVA76" s="649"/>
      <c r="QVB76" s="649"/>
      <c r="QVC76" s="649"/>
      <c r="QVD76" s="649"/>
      <c r="QVE76" s="649"/>
      <c r="QVF76" s="649"/>
      <c r="QVG76" s="649"/>
      <c r="QVH76" s="649"/>
      <c r="QVI76" s="649"/>
      <c r="QVJ76" s="649"/>
      <c r="QVK76" s="649"/>
      <c r="QVL76" s="649"/>
      <c r="QVM76" s="649"/>
      <c r="QVN76" s="649"/>
      <c r="QVO76" s="649"/>
      <c r="QVP76" s="649"/>
      <c r="QVQ76" s="649"/>
      <c r="QVR76" s="649"/>
      <c r="QVS76" s="649"/>
      <c r="QVT76" s="649"/>
      <c r="QVU76" s="649"/>
      <c r="QVV76" s="649"/>
      <c r="QVW76" s="649"/>
      <c r="QVX76" s="649"/>
      <c r="QVY76" s="649"/>
      <c r="QVZ76" s="649"/>
      <c r="QWA76" s="649"/>
      <c r="QWB76" s="649"/>
      <c r="QWC76" s="649"/>
      <c r="QWD76" s="649"/>
      <c r="QWE76" s="649"/>
      <c r="QWF76" s="649"/>
      <c r="QWG76" s="649"/>
      <c r="QWH76" s="649"/>
      <c r="QWI76" s="649"/>
      <c r="QWJ76" s="649"/>
      <c r="QWK76" s="649"/>
      <c r="QWL76" s="649"/>
      <c r="QWM76" s="649"/>
      <c r="QWN76" s="649"/>
      <c r="QWO76" s="649"/>
      <c r="QWP76" s="649"/>
      <c r="QWQ76" s="649"/>
      <c r="QWR76" s="649"/>
      <c r="QWS76" s="649"/>
      <c r="QWT76" s="649"/>
      <c r="QWU76" s="649"/>
      <c r="QWV76" s="649"/>
      <c r="QWW76" s="649"/>
      <c r="QWX76" s="649"/>
      <c r="QWY76" s="649"/>
      <c r="QWZ76" s="649"/>
      <c r="QXA76" s="649"/>
      <c r="QXB76" s="649"/>
      <c r="QXC76" s="649"/>
      <c r="QXD76" s="649"/>
      <c r="QXE76" s="649"/>
      <c r="QXF76" s="649"/>
      <c r="QXG76" s="649"/>
      <c r="QXH76" s="649"/>
      <c r="QXI76" s="649"/>
      <c r="QXJ76" s="649"/>
      <c r="QXK76" s="649"/>
      <c r="QXL76" s="649"/>
      <c r="QXM76" s="649"/>
      <c r="QXN76" s="649"/>
      <c r="QXO76" s="649"/>
      <c r="QXP76" s="649"/>
      <c r="QXQ76" s="649"/>
      <c r="QXR76" s="649"/>
      <c r="QXS76" s="649"/>
      <c r="QXT76" s="649"/>
      <c r="QXU76" s="649"/>
      <c r="QXV76" s="649"/>
      <c r="QXW76" s="649"/>
      <c r="QXX76" s="649"/>
      <c r="QXY76" s="649"/>
      <c r="QXZ76" s="649"/>
      <c r="QYA76" s="649"/>
      <c r="QYB76" s="649"/>
      <c r="QYC76" s="649"/>
      <c r="QYD76" s="649"/>
      <c r="QYE76" s="649"/>
      <c r="QYF76" s="649"/>
      <c r="QYG76" s="649"/>
      <c r="QYH76" s="649"/>
      <c r="QYI76" s="649"/>
      <c r="QYJ76" s="649"/>
      <c r="QYK76" s="649"/>
      <c r="QYL76" s="649"/>
      <c r="QYM76" s="649"/>
      <c r="QYN76" s="649"/>
      <c r="QYO76" s="649"/>
      <c r="QYP76" s="649"/>
      <c r="QYQ76" s="649"/>
      <c r="QYR76" s="649"/>
      <c r="QYS76" s="649"/>
      <c r="QYT76" s="649"/>
      <c r="QYU76" s="649"/>
      <c r="QYV76" s="649"/>
      <c r="QYW76" s="649"/>
      <c r="QYX76" s="649"/>
      <c r="QYY76" s="649"/>
      <c r="QYZ76" s="649"/>
      <c r="QZA76" s="649"/>
      <c r="QZB76" s="649"/>
      <c r="QZC76" s="649"/>
      <c r="QZD76" s="649"/>
      <c r="QZE76" s="649"/>
      <c r="QZF76" s="649"/>
      <c r="QZG76" s="649"/>
      <c r="QZH76" s="649"/>
      <c r="QZI76" s="649"/>
      <c r="QZJ76" s="649"/>
      <c r="QZK76" s="649"/>
      <c r="QZL76" s="649"/>
      <c r="QZM76" s="649"/>
      <c r="QZN76" s="649"/>
      <c r="QZO76" s="649"/>
      <c r="QZP76" s="649"/>
      <c r="QZQ76" s="649"/>
      <c r="QZR76" s="649"/>
      <c r="QZS76" s="649"/>
      <c r="QZT76" s="649"/>
      <c r="QZU76" s="649"/>
      <c r="QZV76" s="649"/>
      <c r="QZW76" s="649"/>
      <c r="QZX76" s="649"/>
      <c r="QZY76" s="649"/>
      <c r="QZZ76" s="649"/>
      <c r="RAA76" s="649"/>
      <c r="RAB76" s="649"/>
      <c r="RAC76" s="649"/>
      <c r="RAD76" s="649"/>
      <c r="RAE76" s="649"/>
      <c r="RAF76" s="649"/>
      <c r="RAG76" s="649"/>
      <c r="RAH76" s="649"/>
      <c r="RAI76" s="649"/>
      <c r="RAJ76" s="649"/>
      <c r="RAK76" s="649"/>
      <c r="RAL76" s="649"/>
      <c r="RAM76" s="649"/>
      <c r="RAN76" s="649"/>
      <c r="RAO76" s="649"/>
      <c r="RAP76" s="649"/>
      <c r="RAQ76" s="649"/>
      <c r="RAR76" s="649"/>
      <c r="RAS76" s="649"/>
      <c r="RAT76" s="649"/>
      <c r="RAU76" s="649"/>
      <c r="RAV76" s="649"/>
      <c r="RAW76" s="649"/>
      <c r="RAX76" s="649"/>
      <c r="RAY76" s="649"/>
      <c r="RAZ76" s="649"/>
      <c r="RBA76" s="649"/>
      <c r="RBB76" s="649"/>
      <c r="RBC76" s="649"/>
      <c r="RBD76" s="649"/>
      <c r="RBE76" s="649"/>
      <c r="RBF76" s="649"/>
      <c r="RBG76" s="649"/>
      <c r="RBH76" s="649"/>
      <c r="RBI76" s="649"/>
      <c r="RBJ76" s="649"/>
      <c r="RBK76" s="649"/>
      <c r="RBL76" s="649"/>
      <c r="RBM76" s="649"/>
      <c r="RBN76" s="649"/>
      <c r="RBO76" s="649"/>
      <c r="RBP76" s="649"/>
      <c r="RBQ76" s="649"/>
      <c r="RBR76" s="649"/>
      <c r="RBS76" s="649"/>
      <c r="RBT76" s="649"/>
      <c r="RBU76" s="649"/>
      <c r="RBV76" s="649"/>
      <c r="RBW76" s="649"/>
      <c r="RBX76" s="649"/>
      <c r="RBY76" s="649"/>
      <c r="RBZ76" s="649"/>
      <c r="RCA76" s="649"/>
      <c r="RCB76" s="649"/>
      <c r="RCC76" s="649"/>
      <c r="RCD76" s="649"/>
      <c r="RCE76" s="649"/>
      <c r="RCF76" s="649"/>
      <c r="RCG76" s="649"/>
      <c r="RCH76" s="649"/>
      <c r="RCI76" s="649"/>
      <c r="RCJ76" s="649"/>
      <c r="RCK76" s="649"/>
      <c r="RCL76" s="649"/>
      <c r="RCM76" s="649"/>
      <c r="RCN76" s="649"/>
      <c r="RCO76" s="649"/>
      <c r="RCP76" s="649"/>
      <c r="RCQ76" s="649"/>
      <c r="RCR76" s="649"/>
      <c r="RCS76" s="649"/>
      <c r="RCT76" s="649"/>
      <c r="RCU76" s="649"/>
      <c r="RCV76" s="649"/>
      <c r="RCW76" s="649"/>
      <c r="RCX76" s="649"/>
      <c r="RCY76" s="649"/>
      <c r="RCZ76" s="649"/>
      <c r="RDA76" s="649"/>
      <c r="RDB76" s="649"/>
      <c r="RDC76" s="649"/>
      <c r="RDD76" s="649"/>
      <c r="RDE76" s="649"/>
      <c r="RDF76" s="649"/>
      <c r="RDG76" s="649"/>
      <c r="RDH76" s="649"/>
      <c r="RDI76" s="649"/>
      <c r="RDJ76" s="649"/>
      <c r="RDK76" s="649"/>
      <c r="RDL76" s="649"/>
      <c r="RDM76" s="649"/>
      <c r="RDN76" s="649"/>
      <c r="RDO76" s="649"/>
      <c r="RDP76" s="649"/>
      <c r="RDQ76" s="649"/>
      <c r="RDR76" s="649"/>
      <c r="RDS76" s="649"/>
      <c r="RDT76" s="649"/>
      <c r="RDU76" s="649"/>
      <c r="RDV76" s="649"/>
      <c r="RDW76" s="649"/>
      <c r="RDX76" s="649"/>
      <c r="RDY76" s="649"/>
      <c r="RDZ76" s="649"/>
      <c r="REA76" s="649"/>
      <c r="REB76" s="649"/>
      <c r="REC76" s="649"/>
      <c r="RED76" s="649"/>
      <c r="REE76" s="649"/>
      <c r="REF76" s="649"/>
      <c r="REG76" s="649"/>
      <c r="REH76" s="649"/>
      <c r="REI76" s="649"/>
      <c r="REJ76" s="649"/>
      <c r="REK76" s="649"/>
      <c r="REL76" s="649"/>
      <c r="REM76" s="649"/>
      <c r="REN76" s="649"/>
      <c r="REO76" s="649"/>
      <c r="REP76" s="649"/>
      <c r="REQ76" s="649"/>
      <c r="RER76" s="649"/>
      <c r="RES76" s="649"/>
      <c r="RET76" s="649"/>
      <c r="REU76" s="649"/>
      <c r="REV76" s="649"/>
      <c r="REW76" s="649"/>
      <c r="REX76" s="649"/>
      <c r="REY76" s="649"/>
      <c r="REZ76" s="649"/>
      <c r="RFA76" s="649"/>
      <c r="RFB76" s="649"/>
      <c r="RFC76" s="649"/>
      <c r="RFD76" s="649"/>
      <c r="RFE76" s="649"/>
      <c r="RFF76" s="649"/>
      <c r="RFG76" s="649"/>
      <c r="RFH76" s="649"/>
      <c r="RFI76" s="649"/>
      <c r="RFJ76" s="649"/>
      <c r="RFK76" s="649"/>
      <c r="RFL76" s="649"/>
      <c r="RFM76" s="649"/>
      <c r="RFN76" s="649"/>
      <c r="RFO76" s="649"/>
      <c r="RFP76" s="649"/>
      <c r="RFQ76" s="649"/>
      <c r="RFR76" s="649"/>
      <c r="RFS76" s="649"/>
      <c r="RFT76" s="649"/>
      <c r="RFU76" s="649"/>
      <c r="RFV76" s="649"/>
      <c r="RFW76" s="649"/>
      <c r="RFX76" s="649"/>
      <c r="RFY76" s="649"/>
      <c r="RFZ76" s="649"/>
      <c r="RGA76" s="649"/>
      <c r="RGB76" s="649"/>
      <c r="RGC76" s="649"/>
      <c r="RGD76" s="649"/>
      <c r="RGE76" s="649"/>
      <c r="RGF76" s="649"/>
      <c r="RGG76" s="649"/>
      <c r="RGH76" s="649"/>
      <c r="RGI76" s="649"/>
      <c r="RGJ76" s="649"/>
      <c r="RGK76" s="649"/>
      <c r="RGL76" s="649"/>
      <c r="RGM76" s="649"/>
      <c r="RGN76" s="649"/>
      <c r="RGO76" s="649"/>
      <c r="RGP76" s="649"/>
      <c r="RGQ76" s="649"/>
      <c r="RGR76" s="649"/>
      <c r="RGS76" s="649"/>
      <c r="RGT76" s="649"/>
      <c r="RGU76" s="649"/>
      <c r="RGV76" s="649"/>
      <c r="RGW76" s="649"/>
      <c r="RGX76" s="649"/>
      <c r="RGY76" s="649"/>
      <c r="RGZ76" s="649"/>
      <c r="RHA76" s="649"/>
      <c r="RHB76" s="649"/>
      <c r="RHC76" s="649"/>
      <c r="RHD76" s="649"/>
      <c r="RHE76" s="649"/>
      <c r="RHF76" s="649"/>
      <c r="RHG76" s="649"/>
      <c r="RHH76" s="649"/>
      <c r="RHI76" s="649"/>
      <c r="RHJ76" s="649"/>
      <c r="RHK76" s="649"/>
      <c r="RHL76" s="649"/>
      <c r="RHM76" s="649"/>
      <c r="RHN76" s="649"/>
      <c r="RHO76" s="649"/>
      <c r="RHP76" s="649"/>
      <c r="RHQ76" s="649"/>
      <c r="RHR76" s="649"/>
      <c r="RHS76" s="649"/>
      <c r="RHT76" s="649"/>
      <c r="RHU76" s="649"/>
      <c r="RHV76" s="649"/>
      <c r="RHW76" s="649"/>
      <c r="RHX76" s="649"/>
      <c r="RHY76" s="649"/>
      <c r="RHZ76" s="649"/>
      <c r="RIA76" s="649"/>
      <c r="RIB76" s="649"/>
      <c r="RIC76" s="649"/>
      <c r="RID76" s="649"/>
      <c r="RIE76" s="649"/>
      <c r="RIF76" s="649"/>
      <c r="RIG76" s="649"/>
      <c r="RIH76" s="649"/>
      <c r="RII76" s="649"/>
      <c r="RIJ76" s="649"/>
      <c r="RIK76" s="649"/>
      <c r="RIL76" s="649"/>
      <c r="RIM76" s="649"/>
      <c r="RIN76" s="649"/>
      <c r="RIO76" s="649"/>
      <c r="RIP76" s="649"/>
      <c r="RIQ76" s="649"/>
      <c r="RIR76" s="649"/>
      <c r="RIS76" s="649"/>
      <c r="RIT76" s="649"/>
      <c r="RIU76" s="649"/>
      <c r="RIV76" s="649"/>
      <c r="RIW76" s="649"/>
      <c r="RIX76" s="649"/>
      <c r="RIY76" s="649"/>
      <c r="RIZ76" s="649"/>
      <c r="RJA76" s="649"/>
      <c r="RJB76" s="649"/>
      <c r="RJC76" s="649"/>
      <c r="RJD76" s="649"/>
      <c r="RJE76" s="649"/>
      <c r="RJF76" s="649"/>
      <c r="RJG76" s="649"/>
      <c r="RJH76" s="649"/>
      <c r="RJI76" s="649"/>
      <c r="RJJ76" s="649"/>
      <c r="RJK76" s="649"/>
      <c r="RJL76" s="649"/>
      <c r="RJM76" s="649"/>
      <c r="RJN76" s="649"/>
      <c r="RJO76" s="649"/>
      <c r="RJP76" s="649"/>
      <c r="RJQ76" s="649"/>
      <c r="RJR76" s="649"/>
      <c r="RJS76" s="649"/>
      <c r="RJT76" s="649"/>
      <c r="RJU76" s="649"/>
      <c r="RJV76" s="649"/>
      <c r="RJW76" s="649"/>
      <c r="RJX76" s="649"/>
      <c r="RJY76" s="649"/>
      <c r="RJZ76" s="649"/>
      <c r="RKA76" s="649"/>
      <c r="RKB76" s="649"/>
      <c r="RKC76" s="649"/>
      <c r="RKD76" s="649"/>
      <c r="RKE76" s="649"/>
      <c r="RKF76" s="649"/>
      <c r="RKG76" s="649"/>
      <c r="RKH76" s="649"/>
      <c r="RKI76" s="649"/>
      <c r="RKJ76" s="649"/>
      <c r="RKK76" s="649"/>
      <c r="RKL76" s="649"/>
      <c r="RKM76" s="649"/>
      <c r="RKN76" s="649"/>
      <c r="RKO76" s="649"/>
      <c r="RKP76" s="649"/>
      <c r="RKQ76" s="649"/>
      <c r="RKR76" s="649"/>
      <c r="RKS76" s="649"/>
      <c r="RKT76" s="649"/>
      <c r="RKU76" s="649"/>
      <c r="RKV76" s="649"/>
      <c r="RKW76" s="649"/>
      <c r="RKX76" s="649"/>
      <c r="RKY76" s="649"/>
      <c r="RKZ76" s="649"/>
      <c r="RLA76" s="649"/>
      <c r="RLB76" s="649"/>
      <c r="RLC76" s="649"/>
      <c r="RLD76" s="649"/>
      <c r="RLE76" s="649"/>
      <c r="RLF76" s="649"/>
      <c r="RLG76" s="649"/>
      <c r="RLH76" s="649"/>
      <c r="RLI76" s="649"/>
      <c r="RLJ76" s="649"/>
      <c r="RLK76" s="649"/>
      <c r="RLL76" s="649"/>
      <c r="RLM76" s="649"/>
      <c r="RLN76" s="649"/>
      <c r="RLO76" s="649"/>
      <c r="RLP76" s="649"/>
      <c r="RLQ76" s="649"/>
      <c r="RLR76" s="649"/>
      <c r="RLS76" s="649"/>
      <c r="RLT76" s="649"/>
      <c r="RLU76" s="649"/>
      <c r="RLV76" s="649"/>
      <c r="RLW76" s="649"/>
      <c r="RLX76" s="649"/>
      <c r="RLY76" s="649"/>
      <c r="RLZ76" s="649"/>
      <c r="RMA76" s="649"/>
      <c r="RMB76" s="649"/>
      <c r="RMC76" s="649"/>
      <c r="RMD76" s="649"/>
      <c r="RME76" s="649"/>
      <c r="RMF76" s="649"/>
      <c r="RMG76" s="649"/>
      <c r="RMH76" s="649"/>
      <c r="RMI76" s="649"/>
      <c r="RMJ76" s="649"/>
      <c r="RMK76" s="649"/>
      <c r="RML76" s="649"/>
      <c r="RMM76" s="649"/>
      <c r="RMN76" s="649"/>
      <c r="RMO76" s="649"/>
      <c r="RMP76" s="649"/>
      <c r="RMQ76" s="649"/>
      <c r="RMR76" s="649"/>
      <c r="RMS76" s="649"/>
      <c r="RMT76" s="649"/>
      <c r="RMU76" s="649"/>
      <c r="RMV76" s="649"/>
      <c r="RMW76" s="649"/>
      <c r="RMX76" s="649"/>
      <c r="RMY76" s="649"/>
      <c r="RMZ76" s="649"/>
      <c r="RNA76" s="649"/>
      <c r="RNB76" s="649"/>
      <c r="RNC76" s="649"/>
      <c r="RND76" s="649"/>
      <c r="RNE76" s="649"/>
      <c r="RNF76" s="649"/>
      <c r="RNG76" s="649"/>
      <c r="RNH76" s="649"/>
      <c r="RNI76" s="649"/>
      <c r="RNJ76" s="649"/>
      <c r="RNK76" s="649"/>
      <c r="RNL76" s="649"/>
      <c r="RNM76" s="649"/>
      <c r="RNN76" s="649"/>
      <c r="RNO76" s="649"/>
      <c r="RNP76" s="649"/>
      <c r="RNQ76" s="649"/>
      <c r="RNR76" s="649"/>
      <c r="RNS76" s="649"/>
      <c r="RNT76" s="649"/>
      <c r="RNU76" s="649"/>
      <c r="RNV76" s="649"/>
      <c r="RNW76" s="649"/>
      <c r="RNX76" s="649"/>
      <c r="RNY76" s="649"/>
      <c r="RNZ76" s="649"/>
      <c r="ROA76" s="649"/>
      <c r="ROB76" s="649"/>
      <c r="ROC76" s="649"/>
      <c r="ROD76" s="649"/>
      <c r="ROE76" s="649"/>
      <c r="ROF76" s="649"/>
      <c r="ROG76" s="649"/>
      <c r="ROH76" s="649"/>
      <c r="ROI76" s="649"/>
      <c r="ROJ76" s="649"/>
      <c r="ROK76" s="649"/>
      <c r="ROL76" s="649"/>
      <c r="ROM76" s="649"/>
      <c r="RON76" s="649"/>
      <c r="ROO76" s="649"/>
      <c r="ROP76" s="649"/>
      <c r="ROQ76" s="649"/>
      <c r="ROR76" s="649"/>
      <c r="ROS76" s="649"/>
      <c r="ROT76" s="649"/>
      <c r="ROU76" s="649"/>
      <c r="ROV76" s="649"/>
      <c r="ROW76" s="649"/>
      <c r="ROX76" s="649"/>
      <c r="ROY76" s="649"/>
      <c r="ROZ76" s="649"/>
      <c r="RPA76" s="649"/>
      <c r="RPB76" s="649"/>
      <c r="RPC76" s="649"/>
      <c r="RPD76" s="649"/>
      <c r="RPE76" s="649"/>
      <c r="RPF76" s="649"/>
      <c r="RPG76" s="649"/>
      <c r="RPH76" s="649"/>
      <c r="RPI76" s="649"/>
      <c r="RPJ76" s="649"/>
      <c r="RPK76" s="649"/>
      <c r="RPL76" s="649"/>
      <c r="RPM76" s="649"/>
      <c r="RPN76" s="649"/>
      <c r="RPO76" s="649"/>
      <c r="RPP76" s="649"/>
      <c r="RPQ76" s="649"/>
      <c r="RPR76" s="649"/>
      <c r="RPS76" s="649"/>
      <c r="RPT76" s="649"/>
      <c r="RPU76" s="649"/>
      <c r="RPV76" s="649"/>
      <c r="RPW76" s="649"/>
      <c r="RPX76" s="649"/>
      <c r="RPY76" s="649"/>
      <c r="RPZ76" s="649"/>
      <c r="RQA76" s="649"/>
      <c r="RQB76" s="649"/>
      <c r="RQC76" s="649"/>
      <c r="RQD76" s="649"/>
      <c r="RQE76" s="649"/>
      <c r="RQF76" s="649"/>
      <c r="RQG76" s="649"/>
      <c r="RQH76" s="649"/>
      <c r="RQI76" s="649"/>
      <c r="RQJ76" s="649"/>
      <c r="RQK76" s="649"/>
      <c r="RQL76" s="649"/>
      <c r="RQM76" s="649"/>
      <c r="RQN76" s="649"/>
      <c r="RQO76" s="649"/>
      <c r="RQP76" s="649"/>
      <c r="RQQ76" s="649"/>
      <c r="RQR76" s="649"/>
      <c r="RQS76" s="649"/>
      <c r="RQT76" s="649"/>
      <c r="RQU76" s="649"/>
      <c r="RQV76" s="649"/>
      <c r="RQW76" s="649"/>
      <c r="RQX76" s="649"/>
      <c r="RQY76" s="649"/>
      <c r="RQZ76" s="649"/>
      <c r="RRA76" s="649"/>
      <c r="RRB76" s="649"/>
      <c r="RRC76" s="649"/>
      <c r="RRD76" s="649"/>
      <c r="RRE76" s="649"/>
      <c r="RRF76" s="649"/>
      <c r="RRG76" s="649"/>
      <c r="RRH76" s="649"/>
      <c r="RRI76" s="649"/>
      <c r="RRJ76" s="649"/>
      <c r="RRK76" s="649"/>
      <c r="RRL76" s="649"/>
      <c r="RRM76" s="649"/>
      <c r="RRN76" s="649"/>
      <c r="RRO76" s="649"/>
      <c r="RRP76" s="649"/>
      <c r="RRQ76" s="649"/>
      <c r="RRR76" s="649"/>
      <c r="RRS76" s="649"/>
      <c r="RRT76" s="649"/>
      <c r="RRU76" s="649"/>
      <c r="RRV76" s="649"/>
      <c r="RRW76" s="649"/>
      <c r="RRX76" s="649"/>
      <c r="RRY76" s="649"/>
      <c r="RRZ76" s="649"/>
      <c r="RSA76" s="649"/>
      <c r="RSB76" s="649"/>
      <c r="RSC76" s="649"/>
      <c r="RSD76" s="649"/>
      <c r="RSE76" s="649"/>
      <c r="RSF76" s="649"/>
      <c r="RSG76" s="649"/>
      <c r="RSH76" s="649"/>
      <c r="RSI76" s="649"/>
      <c r="RSJ76" s="649"/>
      <c r="RSK76" s="649"/>
      <c r="RSL76" s="649"/>
      <c r="RSM76" s="649"/>
      <c r="RSN76" s="649"/>
      <c r="RSO76" s="649"/>
      <c r="RSP76" s="649"/>
      <c r="RSQ76" s="649"/>
      <c r="RSR76" s="649"/>
      <c r="RSS76" s="649"/>
      <c r="RST76" s="649"/>
      <c r="RSU76" s="649"/>
      <c r="RSV76" s="649"/>
      <c r="RSW76" s="649"/>
      <c r="RSX76" s="649"/>
      <c r="RSY76" s="649"/>
      <c r="RSZ76" s="649"/>
      <c r="RTA76" s="649"/>
      <c r="RTB76" s="649"/>
      <c r="RTC76" s="649"/>
      <c r="RTD76" s="649"/>
      <c r="RTE76" s="649"/>
      <c r="RTF76" s="649"/>
      <c r="RTG76" s="649"/>
      <c r="RTH76" s="649"/>
      <c r="RTI76" s="649"/>
      <c r="RTJ76" s="649"/>
      <c r="RTK76" s="649"/>
      <c r="RTL76" s="649"/>
      <c r="RTM76" s="649"/>
      <c r="RTN76" s="649"/>
      <c r="RTO76" s="649"/>
      <c r="RTP76" s="649"/>
      <c r="RTQ76" s="649"/>
      <c r="RTR76" s="649"/>
      <c r="RTS76" s="649"/>
      <c r="RTT76" s="649"/>
      <c r="RTU76" s="649"/>
      <c r="RTV76" s="649"/>
      <c r="RTW76" s="649"/>
      <c r="RTX76" s="649"/>
      <c r="RTY76" s="649"/>
      <c r="RTZ76" s="649"/>
      <c r="RUA76" s="649"/>
      <c r="RUB76" s="649"/>
      <c r="RUC76" s="649"/>
      <c r="RUD76" s="649"/>
      <c r="RUE76" s="649"/>
      <c r="RUF76" s="649"/>
      <c r="RUG76" s="649"/>
      <c r="RUH76" s="649"/>
      <c r="RUI76" s="649"/>
      <c r="RUJ76" s="649"/>
      <c r="RUK76" s="649"/>
      <c r="RUL76" s="649"/>
      <c r="RUM76" s="649"/>
      <c r="RUN76" s="649"/>
      <c r="RUO76" s="649"/>
      <c r="RUP76" s="649"/>
      <c r="RUQ76" s="649"/>
      <c r="RUR76" s="649"/>
      <c r="RUS76" s="649"/>
      <c r="RUT76" s="649"/>
      <c r="RUU76" s="649"/>
      <c r="RUV76" s="649"/>
      <c r="RUW76" s="649"/>
      <c r="RUX76" s="649"/>
      <c r="RUY76" s="649"/>
      <c r="RUZ76" s="649"/>
      <c r="RVA76" s="649"/>
      <c r="RVB76" s="649"/>
      <c r="RVC76" s="649"/>
      <c r="RVD76" s="649"/>
      <c r="RVE76" s="649"/>
      <c r="RVF76" s="649"/>
      <c r="RVG76" s="649"/>
      <c r="RVH76" s="649"/>
      <c r="RVI76" s="649"/>
      <c r="RVJ76" s="649"/>
      <c r="RVK76" s="649"/>
      <c r="RVL76" s="649"/>
      <c r="RVM76" s="649"/>
      <c r="RVN76" s="649"/>
      <c r="RVO76" s="649"/>
      <c r="RVP76" s="649"/>
      <c r="RVQ76" s="649"/>
      <c r="RVR76" s="649"/>
      <c r="RVS76" s="649"/>
      <c r="RVT76" s="649"/>
      <c r="RVU76" s="649"/>
      <c r="RVV76" s="649"/>
      <c r="RVW76" s="649"/>
      <c r="RVX76" s="649"/>
      <c r="RVY76" s="649"/>
      <c r="RVZ76" s="649"/>
      <c r="RWA76" s="649"/>
      <c r="RWB76" s="649"/>
      <c r="RWC76" s="649"/>
      <c r="RWD76" s="649"/>
      <c r="RWE76" s="649"/>
      <c r="RWF76" s="649"/>
      <c r="RWG76" s="649"/>
      <c r="RWH76" s="649"/>
      <c r="RWI76" s="649"/>
      <c r="RWJ76" s="649"/>
      <c r="RWK76" s="649"/>
      <c r="RWL76" s="649"/>
      <c r="RWM76" s="649"/>
      <c r="RWN76" s="649"/>
      <c r="RWO76" s="649"/>
      <c r="RWP76" s="649"/>
      <c r="RWQ76" s="649"/>
      <c r="RWR76" s="649"/>
      <c r="RWS76" s="649"/>
      <c r="RWT76" s="649"/>
      <c r="RWU76" s="649"/>
      <c r="RWV76" s="649"/>
      <c r="RWW76" s="649"/>
      <c r="RWX76" s="649"/>
      <c r="RWY76" s="649"/>
      <c r="RWZ76" s="649"/>
      <c r="RXA76" s="649"/>
      <c r="RXB76" s="649"/>
      <c r="RXC76" s="649"/>
      <c r="RXD76" s="649"/>
      <c r="RXE76" s="649"/>
      <c r="RXF76" s="649"/>
      <c r="RXG76" s="649"/>
      <c r="RXH76" s="649"/>
      <c r="RXI76" s="649"/>
      <c r="RXJ76" s="649"/>
      <c r="RXK76" s="649"/>
      <c r="RXL76" s="649"/>
      <c r="RXM76" s="649"/>
      <c r="RXN76" s="649"/>
      <c r="RXO76" s="649"/>
      <c r="RXP76" s="649"/>
      <c r="RXQ76" s="649"/>
      <c r="RXR76" s="649"/>
      <c r="RXS76" s="649"/>
      <c r="RXT76" s="649"/>
      <c r="RXU76" s="649"/>
      <c r="RXV76" s="649"/>
      <c r="RXW76" s="649"/>
      <c r="RXX76" s="649"/>
      <c r="RXY76" s="649"/>
      <c r="RXZ76" s="649"/>
      <c r="RYA76" s="649"/>
      <c r="RYB76" s="649"/>
      <c r="RYC76" s="649"/>
      <c r="RYD76" s="649"/>
      <c r="RYE76" s="649"/>
      <c r="RYF76" s="649"/>
      <c r="RYG76" s="649"/>
      <c r="RYH76" s="649"/>
      <c r="RYI76" s="649"/>
      <c r="RYJ76" s="649"/>
      <c r="RYK76" s="649"/>
      <c r="RYL76" s="649"/>
      <c r="RYM76" s="649"/>
      <c r="RYN76" s="649"/>
      <c r="RYO76" s="649"/>
      <c r="RYP76" s="649"/>
      <c r="RYQ76" s="649"/>
      <c r="RYR76" s="649"/>
      <c r="RYS76" s="649"/>
      <c r="RYT76" s="649"/>
      <c r="RYU76" s="649"/>
      <c r="RYV76" s="649"/>
      <c r="RYW76" s="649"/>
      <c r="RYX76" s="649"/>
      <c r="RYY76" s="649"/>
      <c r="RYZ76" s="649"/>
      <c r="RZA76" s="649"/>
      <c r="RZB76" s="649"/>
      <c r="RZC76" s="649"/>
      <c r="RZD76" s="649"/>
      <c r="RZE76" s="649"/>
      <c r="RZF76" s="649"/>
      <c r="RZG76" s="649"/>
      <c r="RZH76" s="649"/>
      <c r="RZI76" s="649"/>
      <c r="RZJ76" s="649"/>
      <c r="RZK76" s="649"/>
      <c r="RZL76" s="649"/>
      <c r="RZM76" s="649"/>
      <c r="RZN76" s="649"/>
      <c r="RZO76" s="649"/>
      <c r="RZP76" s="649"/>
      <c r="RZQ76" s="649"/>
      <c r="RZR76" s="649"/>
      <c r="RZS76" s="649"/>
      <c r="RZT76" s="649"/>
      <c r="RZU76" s="649"/>
      <c r="RZV76" s="649"/>
      <c r="RZW76" s="649"/>
      <c r="RZX76" s="649"/>
      <c r="RZY76" s="649"/>
      <c r="RZZ76" s="649"/>
      <c r="SAA76" s="649"/>
      <c r="SAB76" s="649"/>
      <c r="SAC76" s="649"/>
      <c r="SAD76" s="649"/>
      <c r="SAE76" s="649"/>
      <c r="SAF76" s="649"/>
      <c r="SAG76" s="649"/>
      <c r="SAH76" s="649"/>
      <c r="SAI76" s="649"/>
      <c r="SAJ76" s="649"/>
      <c r="SAK76" s="649"/>
      <c r="SAL76" s="649"/>
      <c r="SAM76" s="649"/>
      <c r="SAN76" s="649"/>
      <c r="SAO76" s="649"/>
      <c r="SAP76" s="649"/>
      <c r="SAQ76" s="649"/>
      <c r="SAR76" s="649"/>
      <c r="SAS76" s="649"/>
      <c r="SAT76" s="649"/>
      <c r="SAU76" s="649"/>
      <c r="SAV76" s="649"/>
      <c r="SAW76" s="649"/>
      <c r="SAX76" s="649"/>
      <c r="SAY76" s="649"/>
      <c r="SAZ76" s="649"/>
      <c r="SBA76" s="649"/>
      <c r="SBB76" s="649"/>
      <c r="SBC76" s="649"/>
      <c r="SBD76" s="649"/>
      <c r="SBE76" s="649"/>
      <c r="SBF76" s="649"/>
      <c r="SBG76" s="649"/>
      <c r="SBH76" s="649"/>
      <c r="SBI76" s="649"/>
      <c r="SBJ76" s="649"/>
      <c r="SBK76" s="649"/>
      <c r="SBL76" s="649"/>
      <c r="SBM76" s="649"/>
      <c r="SBN76" s="649"/>
      <c r="SBO76" s="649"/>
      <c r="SBP76" s="649"/>
      <c r="SBQ76" s="649"/>
      <c r="SBR76" s="649"/>
      <c r="SBS76" s="649"/>
      <c r="SBT76" s="649"/>
      <c r="SBU76" s="649"/>
      <c r="SBV76" s="649"/>
      <c r="SBW76" s="649"/>
      <c r="SBX76" s="649"/>
      <c r="SBY76" s="649"/>
      <c r="SBZ76" s="649"/>
      <c r="SCA76" s="649"/>
      <c r="SCB76" s="649"/>
      <c r="SCC76" s="649"/>
      <c r="SCD76" s="649"/>
      <c r="SCE76" s="649"/>
      <c r="SCF76" s="649"/>
      <c r="SCG76" s="649"/>
      <c r="SCH76" s="649"/>
      <c r="SCI76" s="649"/>
      <c r="SCJ76" s="649"/>
      <c r="SCK76" s="649"/>
      <c r="SCL76" s="649"/>
      <c r="SCM76" s="649"/>
      <c r="SCN76" s="649"/>
      <c r="SCO76" s="649"/>
      <c r="SCP76" s="649"/>
      <c r="SCQ76" s="649"/>
      <c r="SCR76" s="649"/>
      <c r="SCS76" s="649"/>
      <c r="SCT76" s="649"/>
      <c r="SCU76" s="649"/>
      <c r="SCV76" s="649"/>
      <c r="SCW76" s="649"/>
      <c r="SCX76" s="649"/>
      <c r="SCY76" s="649"/>
      <c r="SCZ76" s="649"/>
      <c r="SDA76" s="649"/>
      <c r="SDB76" s="649"/>
      <c r="SDC76" s="649"/>
      <c r="SDD76" s="649"/>
      <c r="SDE76" s="649"/>
      <c r="SDF76" s="649"/>
      <c r="SDG76" s="649"/>
      <c r="SDH76" s="649"/>
      <c r="SDI76" s="649"/>
      <c r="SDJ76" s="649"/>
      <c r="SDK76" s="649"/>
      <c r="SDL76" s="649"/>
      <c r="SDM76" s="649"/>
      <c r="SDN76" s="649"/>
      <c r="SDO76" s="649"/>
      <c r="SDP76" s="649"/>
      <c r="SDQ76" s="649"/>
      <c r="SDR76" s="649"/>
      <c r="SDS76" s="649"/>
      <c r="SDT76" s="649"/>
      <c r="SDU76" s="649"/>
      <c r="SDV76" s="649"/>
      <c r="SDW76" s="649"/>
      <c r="SDX76" s="649"/>
      <c r="SDY76" s="649"/>
      <c r="SDZ76" s="649"/>
      <c r="SEA76" s="649"/>
      <c r="SEB76" s="649"/>
      <c r="SEC76" s="649"/>
      <c r="SED76" s="649"/>
      <c r="SEE76" s="649"/>
      <c r="SEF76" s="649"/>
      <c r="SEG76" s="649"/>
      <c r="SEH76" s="649"/>
      <c r="SEI76" s="649"/>
      <c r="SEJ76" s="649"/>
      <c r="SEK76" s="649"/>
      <c r="SEL76" s="649"/>
      <c r="SEM76" s="649"/>
      <c r="SEN76" s="649"/>
      <c r="SEO76" s="649"/>
      <c r="SEP76" s="649"/>
      <c r="SEQ76" s="649"/>
      <c r="SER76" s="649"/>
      <c r="SES76" s="649"/>
      <c r="SET76" s="649"/>
      <c r="SEU76" s="649"/>
      <c r="SEV76" s="649"/>
      <c r="SEW76" s="649"/>
      <c r="SEX76" s="649"/>
      <c r="SEY76" s="649"/>
      <c r="SEZ76" s="649"/>
      <c r="SFA76" s="649"/>
      <c r="SFB76" s="649"/>
      <c r="SFC76" s="649"/>
      <c r="SFD76" s="649"/>
      <c r="SFE76" s="649"/>
      <c r="SFF76" s="649"/>
      <c r="SFG76" s="649"/>
      <c r="SFH76" s="649"/>
      <c r="SFI76" s="649"/>
      <c r="SFJ76" s="649"/>
      <c r="SFK76" s="649"/>
      <c r="SFL76" s="649"/>
      <c r="SFM76" s="649"/>
      <c r="SFN76" s="649"/>
      <c r="SFO76" s="649"/>
      <c r="SFP76" s="649"/>
      <c r="SFQ76" s="649"/>
      <c r="SFR76" s="649"/>
      <c r="SFS76" s="649"/>
      <c r="SFT76" s="649"/>
      <c r="SFU76" s="649"/>
      <c r="SFV76" s="649"/>
      <c r="SFW76" s="649"/>
      <c r="SFX76" s="649"/>
      <c r="SFY76" s="649"/>
      <c r="SFZ76" s="649"/>
      <c r="SGA76" s="649"/>
      <c r="SGB76" s="649"/>
      <c r="SGC76" s="649"/>
      <c r="SGD76" s="649"/>
      <c r="SGE76" s="649"/>
      <c r="SGF76" s="649"/>
      <c r="SGG76" s="649"/>
      <c r="SGH76" s="649"/>
      <c r="SGI76" s="649"/>
      <c r="SGJ76" s="649"/>
      <c r="SGK76" s="649"/>
      <c r="SGL76" s="649"/>
      <c r="SGM76" s="649"/>
      <c r="SGN76" s="649"/>
      <c r="SGO76" s="649"/>
      <c r="SGP76" s="649"/>
      <c r="SGQ76" s="649"/>
      <c r="SGR76" s="649"/>
      <c r="SGS76" s="649"/>
      <c r="SGT76" s="649"/>
      <c r="SGU76" s="649"/>
      <c r="SGV76" s="649"/>
      <c r="SGW76" s="649"/>
      <c r="SGX76" s="649"/>
      <c r="SGY76" s="649"/>
      <c r="SGZ76" s="649"/>
      <c r="SHA76" s="649"/>
      <c r="SHB76" s="649"/>
      <c r="SHC76" s="649"/>
      <c r="SHD76" s="649"/>
      <c r="SHE76" s="649"/>
      <c r="SHF76" s="649"/>
      <c r="SHG76" s="649"/>
      <c r="SHH76" s="649"/>
      <c r="SHI76" s="649"/>
      <c r="SHJ76" s="649"/>
      <c r="SHK76" s="649"/>
      <c r="SHL76" s="649"/>
      <c r="SHM76" s="649"/>
      <c r="SHN76" s="649"/>
      <c r="SHO76" s="649"/>
      <c r="SHP76" s="649"/>
      <c r="SHQ76" s="649"/>
      <c r="SHR76" s="649"/>
      <c r="SHS76" s="649"/>
      <c r="SHT76" s="649"/>
      <c r="SHU76" s="649"/>
      <c r="SHV76" s="649"/>
      <c r="SHW76" s="649"/>
      <c r="SHX76" s="649"/>
      <c r="SHY76" s="649"/>
      <c r="SHZ76" s="649"/>
      <c r="SIA76" s="649"/>
      <c r="SIB76" s="649"/>
      <c r="SIC76" s="649"/>
      <c r="SID76" s="649"/>
      <c r="SIE76" s="649"/>
      <c r="SIF76" s="649"/>
      <c r="SIG76" s="649"/>
      <c r="SIH76" s="649"/>
      <c r="SII76" s="649"/>
      <c r="SIJ76" s="649"/>
      <c r="SIK76" s="649"/>
      <c r="SIL76" s="649"/>
      <c r="SIM76" s="649"/>
      <c r="SIN76" s="649"/>
      <c r="SIO76" s="649"/>
      <c r="SIP76" s="649"/>
      <c r="SIQ76" s="649"/>
      <c r="SIR76" s="649"/>
      <c r="SIS76" s="649"/>
      <c r="SIT76" s="649"/>
      <c r="SIU76" s="649"/>
      <c r="SIV76" s="649"/>
      <c r="SIW76" s="649"/>
      <c r="SIX76" s="649"/>
      <c r="SIY76" s="649"/>
      <c r="SIZ76" s="649"/>
      <c r="SJA76" s="649"/>
      <c r="SJB76" s="649"/>
      <c r="SJC76" s="649"/>
      <c r="SJD76" s="649"/>
      <c r="SJE76" s="649"/>
      <c r="SJF76" s="649"/>
      <c r="SJG76" s="649"/>
      <c r="SJH76" s="649"/>
      <c r="SJI76" s="649"/>
      <c r="SJJ76" s="649"/>
      <c r="SJK76" s="649"/>
      <c r="SJL76" s="649"/>
      <c r="SJM76" s="649"/>
      <c r="SJN76" s="649"/>
      <c r="SJO76" s="649"/>
      <c r="SJP76" s="649"/>
      <c r="SJQ76" s="649"/>
      <c r="SJR76" s="649"/>
      <c r="SJS76" s="649"/>
      <c r="SJT76" s="649"/>
      <c r="SJU76" s="649"/>
      <c r="SJV76" s="649"/>
      <c r="SJW76" s="649"/>
      <c r="SJX76" s="649"/>
      <c r="SJY76" s="649"/>
      <c r="SJZ76" s="649"/>
      <c r="SKA76" s="649"/>
      <c r="SKB76" s="649"/>
      <c r="SKC76" s="649"/>
      <c r="SKD76" s="649"/>
      <c r="SKE76" s="649"/>
      <c r="SKF76" s="649"/>
      <c r="SKG76" s="649"/>
      <c r="SKH76" s="649"/>
      <c r="SKI76" s="649"/>
      <c r="SKJ76" s="649"/>
      <c r="SKK76" s="649"/>
      <c r="SKL76" s="649"/>
      <c r="SKM76" s="649"/>
      <c r="SKN76" s="649"/>
      <c r="SKO76" s="649"/>
      <c r="SKP76" s="649"/>
      <c r="SKQ76" s="649"/>
      <c r="SKR76" s="649"/>
      <c r="SKS76" s="649"/>
      <c r="SKT76" s="649"/>
      <c r="SKU76" s="649"/>
      <c r="SKV76" s="649"/>
      <c r="SKW76" s="649"/>
      <c r="SKX76" s="649"/>
      <c r="SKY76" s="649"/>
      <c r="SKZ76" s="649"/>
      <c r="SLA76" s="649"/>
      <c r="SLB76" s="649"/>
      <c r="SLC76" s="649"/>
      <c r="SLD76" s="649"/>
      <c r="SLE76" s="649"/>
      <c r="SLF76" s="649"/>
      <c r="SLG76" s="649"/>
      <c r="SLH76" s="649"/>
      <c r="SLI76" s="649"/>
      <c r="SLJ76" s="649"/>
      <c r="SLK76" s="649"/>
      <c r="SLL76" s="649"/>
      <c r="SLM76" s="649"/>
      <c r="SLN76" s="649"/>
      <c r="SLO76" s="649"/>
      <c r="SLP76" s="649"/>
      <c r="SLQ76" s="649"/>
      <c r="SLR76" s="649"/>
      <c r="SLS76" s="649"/>
      <c r="SLT76" s="649"/>
      <c r="SLU76" s="649"/>
      <c r="SLV76" s="649"/>
      <c r="SLW76" s="649"/>
      <c r="SLX76" s="649"/>
      <c r="SLY76" s="649"/>
      <c r="SLZ76" s="649"/>
      <c r="SMA76" s="649"/>
      <c r="SMB76" s="649"/>
      <c r="SMC76" s="649"/>
      <c r="SMD76" s="649"/>
      <c r="SME76" s="649"/>
      <c r="SMF76" s="649"/>
      <c r="SMG76" s="649"/>
      <c r="SMH76" s="649"/>
      <c r="SMI76" s="649"/>
      <c r="SMJ76" s="649"/>
      <c r="SMK76" s="649"/>
      <c r="SML76" s="649"/>
      <c r="SMM76" s="649"/>
      <c r="SMN76" s="649"/>
      <c r="SMO76" s="649"/>
      <c r="SMP76" s="649"/>
      <c r="SMQ76" s="649"/>
      <c r="SMR76" s="649"/>
      <c r="SMS76" s="649"/>
      <c r="SMT76" s="649"/>
      <c r="SMU76" s="649"/>
      <c r="SMV76" s="649"/>
      <c r="SMW76" s="649"/>
      <c r="SMX76" s="649"/>
      <c r="SMY76" s="649"/>
      <c r="SMZ76" s="649"/>
      <c r="SNA76" s="649"/>
      <c r="SNB76" s="649"/>
      <c r="SNC76" s="649"/>
      <c r="SND76" s="649"/>
      <c r="SNE76" s="649"/>
      <c r="SNF76" s="649"/>
      <c r="SNG76" s="649"/>
      <c r="SNH76" s="649"/>
      <c r="SNI76" s="649"/>
      <c r="SNJ76" s="649"/>
      <c r="SNK76" s="649"/>
      <c r="SNL76" s="649"/>
      <c r="SNM76" s="649"/>
      <c r="SNN76" s="649"/>
      <c r="SNO76" s="649"/>
      <c r="SNP76" s="649"/>
      <c r="SNQ76" s="649"/>
      <c r="SNR76" s="649"/>
      <c r="SNS76" s="649"/>
      <c r="SNT76" s="649"/>
      <c r="SNU76" s="649"/>
      <c r="SNV76" s="649"/>
      <c r="SNW76" s="649"/>
      <c r="SNX76" s="649"/>
      <c r="SNY76" s="649"/>
      <c r="SNZ76" s="649"/>
      <c r="SOA76" s="649"/>
      <c r="SOB76" s="649"/>
      <c r="SOC76" s="649"/>
      <c r="SOD76" s="649"/>
      <c r="SOE76" s="649"/>
      <c r="SOF76" s="649"/>
      <c r="SOG76" s="649"/>
      <c r="SOH76" s="649"/>
      <c r="SOI76" s="649"/>
      <c r="SOJ76" s="649"/>
      <c r="SOK76" s="649"/>
      <c r="SOL76" s="649"/>
      <c r="SOM76" s="649"/>
      <c r="SON76" s="649"/>
      <c r="SOO76" s="649"/>
      <c r="SOP76" s="649"/>
      <c r="SOQ76" s="649"/>
      <c r="SOR76" s="649"/>
      <c r="SOS76" s="649"/>
      <c r="SOT76" s="649"/>
      <c r="SOU76" s="649"/>
      <c r="SOV76" s="649"/>
      <c r="SOW76" s="649"/>
      <c r="SOX76" s="649"/>
      <c r="SOY76" s="649"/>
      <c r="SOZ76" s="649"/>
      <c r="SPA76" s="649"/>
      <c r="SPB76" s="649"/>
      <c r="SPC76" s="649"/>
      <c r="SPD76" s="649"/>
      <c r="SPE76" s="649"/>
      <c r="SPF76" s="649"/>
      <c r="SPG76" s="649"/>
      <c r="SPH76" s="649"/>
      <c r="SPI76" s="649"/>
      <c r="SPJ76" s="649"/>
      <c r="SPK76" s="649"/>
      <c r="SPL76" s="649"/>
      <c r="SPM76" s="649"/>
      <c r="SPN76" s="649"/>
      <c r="SPO76" s="649"/>
      <c r="SPP76" s="649"/>
      <c r="SPQ76" s="649"/>
      <c r="SPR76" s="649"/>
      <c r="SPS76" s="649"/>
      <c r="SPT76" s="649"/>
      <c r="SPU76" s="649"/>
      <c r="SPV76" s="649"/>
      <c r="SPW76" s="649"/>
      <c r="SPX76" s="649"/>
      <c r="SPY76" s="649"/>
      <c r="SPZ76" s="649"/>
      <c r="SQA76" s="649"/>
      <c r="SQB76" s="649"/>
      <c r="SQC76" s="649"/>
      <c r="SQD76" s="649"/>
      <c r="SQE76" s="649"/>
      <c r="SQF76" s="649"/>
      <c r="SQG76" s="649"/>
      <c r="SQH76" s="649"/>
      <c r="SQI76" s="649"/>
      <c r="SQJ76" s="649"/>
      <c r="SQK76" s="649"/>
      <c r="SQL76" s="649"/>
      <c r="SQM76" s="649"/>
      <c r="SQN76" s="649"/>
      <c r="SQO76" s="649"/>
      <c r="SQP76" s="649"/>
      <c r="SQQ76" s="649"/>
      <c r="SQR76" s="649"/>
      <c r="SQS76" s="649"/>
      <c r="SQT76" s="649"/>
      <c r="SQU76" s="649"/>
      <c r="SQV76" s="649"/>
      <c r="SQW76" s="649"/>
      <c r="SQX76" s="649"/>
      <c r="SQY76" s="649"/>
      <c r="SQZ76" s="649"/>
      <c r="SRA76" s="649"/>
      <c r="SRB76" s="649"/>
      <c r="SRC76" s="649"/>
      <c r="SRD76" s="649"/>
      <c r="SRE76" s="649"/>
      <c r="SRF76" s="649"/>
      <c r="SRG76" s="649"/>
      <c r="SRH76" s="649"/>
      <c r="SRI76" s="649"/>
      <c r="SRJ76" s="649"/>
      <c r="SRK76" s="649"/>
      <c r="SRL76" s="649"/>
      <c r="SRM76" s="649"/>
      <c r="SRN76" s="649"/>
      <c r="SRO76" s="649"/>
      <c r="SRP76" s="649"/>
      <c r="SRQ76" s="649"/>
      <c r="SRR76" s="649"/>
      <c r="SRS76" s="649"/>
      <c r="SRT76" s="649"/>
      <c r="SRU76" s="649"/>
      <c r="SRV76" s="649"/>
      <c r="SRW76" s="649"/>
      <c r="SRX76" s="649"/>
      <c r="SRY76" s="649"/>
      <c r="SRZ76" s="649"/>
      <c r="SSA76" s="649"/>
      <c r="SSB76" s="649"/>
      <c r="SSC76" s="649"/>
      <c r="SSD76" s="649"/>
      <c r="SSE76" s="649"/>
      <c r="SSF76" s="649"/>
      <c r="SSG76" s="649"/>
      <c r="SSH76" s="649"/>
      <c r="SSI76" s="649"/>
      <c r="SSJ76" s="649"/>
      <c r="SSK76" s="649"/>
      <c r="SSL76" s="649"/>
      <c r="SSM76" s="649"/>
      <c r="SSN76" s="649"/>
      <c r="SSO76" s="649"/>
      <c r="SSP76" s="649"/>
      <c r="SSQ76" s="649"/>
      <c r="SSR76" s="649"/>
      <c r="SSS76" s="649"/>
      <c r="SST76" s="649"/>
      <c r="SSU76" s="649"/>
      <c r="SSV76" s="649"/>
      <c r="SSW76" s="649"/>
      <c r="SSX76" s="649"/>
      <c r="SSY76" s="649"/>
      <c r="SSZ76" s="649"/>
      <c r="STA76" s="649"/>
      <c r="STB76" s="649"/>
      <c r="STC76" s="649"/>
      <c r="STD76" s="649"/>
      <c r="STE76" s="649"/>
      <c r="STF76" s="649"/>
      <c r="STG76" s="649"/>
      <c r="STH76" s="649"/>
      <c r="STI76" s="649"/>
      <c r="STJ76" s="649"/>
      <c r="STK76" s="649"/>
      <c r="STL76" s="649"/>
      <c r="STM76" s="649"/>
      <c r="STN76" s="649"/>
      <c r="STO76" s="649"/>
      <c r="STP76" s="649"/>
      <c r="STQ76" s="649"/>
      <c r="STR76" s="649"/>
      <c r="STS76" s="649"/>
      <c r="STT76" s="649"/>
      <c r="STU76" s="649"/>
      <c r="STV76" s="649"/>
      <c r="STW76" s="649"/>
      <c r="STX76" s="649"/>
      <c r="STY76" s="649"/>
      <c r="STZ76" s="649"/>
      <c r="SUA76" s="649"/>
      <c r="SUB76" s="649"/>
      <c r="SUC76" s="649"/>
      <c r="SUD76" s="649"/>
      <c r="SUE76" s="649"/>
      <c r="SUF76" s="649"/>
      <c r="SUG76" s="649"/>
      <c r="SUH76" s="649"/>
      <c r="SUI76" s="649"/>
      <c r="SUJ76" s="649"/>
      <c r="SUK76" s="649"/>
      <c r="SUL76" s="649"/>
      <c r="SUM76" s="649"/>
      <c r="SUN76" s="649"/>
      <c r="SUO76" s="649"/>
      <c r="SUP76" s="649"/>
      <c r="SUQ76" s="649"/>
      <c r="SUR76" s="649"/>
      <c r="SUS76" s="649"/>
      <c r="SUT76" s="649"/>
      <c r="SUU76" s="649"/>
      <c r="SUV76" s="649"/>
      <c r="SUW76" s="649"/>
      <c r="SUX76" s="649"/>
      <c r="SUY76" s="649"/>
      <c r="SUZ76" s="649"/>
      <c r="SVA76" s="649"/>
      <c r="SVB76" s="649"/>
      <c r="SVC76" s="649"/>
      <c r="SVD76" s="649"/>
      <c r="SVE76" s="649"/>
      <c r="SVF76" s="649"/>
      <c r="SVG76" s="649"/>
      <c r="SVH76" s="649"/>
      <c r="SVI76" s="649"/>
      <c r="SVJ76" s="649"/>
      <c r="SVK76" s="649"/>
      <c r="SVL76" s="649"/>
      <c r="SVM76" s="649"/>
      <c r="SVN76" s="649"/>
      <c r="SVO76" s="649"/>
      <c r="SVP76" s="649"/>
      <c r="SVQ76" s="649"/>
      <c r="SVR76" s="649"/>
      <c r="SVS76" s="649"/>
      <c r="SVT76" s="649"/>
      <c r="SVU76" s="649"/>
      <c r="SVV76" s="649"/>
      <c r="SVW76" s="649"/>
      <c r="SVX76" s="649"/>
      <c r="SVY76" s="649"/>
      <c r="SVZ76" s="649"/>
      <c r="SWA76" s="649"/>
      <c r="SWB76" s="649"/>
      <c r="SWC76" s="649"/>
      <c r="SWD76" s="649"/>
      <c r="SWE76" s="649"/>
      <c r="SWF76" s="649"/>
      <c r="SWG76" s="649"/>
      <c r="SWH76" s="649"/>
      <c r="SWI76" s="649"/>
      <c r="SWJ76" s="649"/>
      <c r="SWK76" s="649"/>
      <c r="SWL76" s="649"/>
      <c r="SWM76" s="649"/>
      <c r="SWN76" s="649"/>
      <c r="SWO76" s="649"/>
      <c r="SWP76" s="649"/>
      <c r="SWQ76" s="649"/>
      <c r="SWR76" s="649"/>
      <c r="SWS76" s="649"/>
      <c r="SWT76" s="649"/>
      <c r="SWU76" s="649"/>
      <c r="SWV76" s="649"/>
      <c r="SWW76" s="649"/>
      <c r="SWX76" s="649"/>
      <c r="SWY76" s="649"/>
      <c r="SWZ76" s="649"/>
      <c r="SXA76" s="649"/>
      <c r="SXB76" s="649"/>
      <c r="SXC76" s="649"/>
      <c r="SXD76" s="649"/>
      <c r="SXE76" s="649"/>
      <c r="SXF76" s="649"/>
      <c r="SXG76" s="649"/>
      <c r="SXH76" s="649"/>
      <c r="SXI76" s="649"/>
      <c r="SXJ76" s="649"/>
      <c r="SXK76" s="649"/>
      <c r="SXL76" s="649"/>
      <c r="SXM76" s="649"/>
      <c r="SXN76" s="649"/>
      <c r="SXO76" s="649"/>
      <c r="SXP76" s="649"/>
      <c r="SXQ76" s="649"/>
      <c r="SXR76" s="649"/>
      <c r="SXS76" s="649"/>
      <c r="SXT76" s="649"/>
      <c r="SXU76" s="649"/>
      <c r="SXV76" s="649"/>
      <c r="SXW76" s="649"/>
      <c r="SXX76" s="649"/>
      <c r="SXY76" s="649"/>
      <c r="SXZ76" s="649"/>
      <c r="SYA76" s="649"/>
      <c r="SYB76" s="649"/>
      <c r="SYC76" s="649"/>
      <c r="SYD76" s="649"/>
      <c r="SYE76" s="649"/>
      <c r="SYF76" s="649"/>
      <c r="SYG76" s="649"/>
      <c r="SYH76" s="649"/>
      <c r="SYI76" s="649"/>
      <c r="SYJ76" s="649"/>
      <c r="SYK76" s="649"/>
      <c r="SYL76" s="649"/>
      <c r="SYM76" s="649"/>
      <c r="SYN76" s="649"/>
      <c r="SYO76" s="649"/>
      <c r="SYP76" s="649"/>
      <c r="SYQ76" s="649"/>
      <c r="SYR76" s="649"/>
      <c r="SYS76" s="649"/>
      <c r="SYT76" s="649"/>
      <c r="SYU76" s="649"/>
      <c r="SYV76" s="649"/>
      <c r="SYW76" s="649"/>
      <c r="SYX76" s="649"/>
      <c r="SYY76" s="649"/>
      <c r="SYZ76" s="649"/>
      <c r="SZA76" s="649"/>
      <c r="SZB76" s="649"/>
      <c r="SZC76" s="649"/>
      <c r="SZD76" s="649"/>
      <c r="SZE76" s="649"/>
      <c r="SZF76" s="649"/>
      <c r="SZG76" s="649"/>
      <c r="SZH76" s="649"/>
      <c r="SZI76" s="649"/>
      <c r="SZJ76" s="649"/>
      <c r="SZK76" s="649"/>
      <c r="SZL76" s="649"/>
      <c r="SZM76" s="649"/>
      <c r="SZN76" s="649"/>
      <c r="SZO76" s="649"/>
      <c r="SZP76" s="649"/>
      <c r="SZQ76" s="649"/>
      <c r="SZR76" s="649"/>
      <c r="SZS76" s="649"/>
      <c r="SZT76" s="649"/>
      <c r="SZU76" s="649"/>
      <c r="SZV76" s="649"/>
      <c r="SZW76" s="649"/>
      <c r="SZX76" s="649"/>
      <c r="SZY76" s="649"/>
      <c r="SZZ76" s="649"/>
      <c r="TAA76" s="649"/>
      <c r="TAB76" s="649"/>
      <c r="TAC76" s="649"/>
      <c r="TAD76" s="649"/>
      <c r="TAE76" s="649"/>
      <c r="TAF76" s="649"/>
      <c r="TAG76" s="649"/>
      <c r="TAH76" s="649"/>
      <c r="TAI76" s="649"/>
      <c r="TAJ76" s="649"/>
      <c r="TAK76" s="649"/>
      <c r="TAL76" s="649"/>
      <c r="TAM76" s="649"/>
      <c r="TAN76" s="649"/>
      <c r="TAO76" s="649"/>
      <c r="TAP76" s="649"/>
      <c r="TAQ76" s="649"/>
      <c r="TAR76" s="649"/>
      <c r="TAS76" s="649"/>
      <c r="TAT76" s="649"/>
      <c r="TAU76" s="649"/>
      <c r="TAV76" s="649"/>
      <c r="TAW76" s="649"/>
      <c r="TAX76" s="649"/>
      <c r="TAY76" s="649"/>
      <c r="TAZ76" s="649"/>
      <c r="TBA76" s="649"/>
      <c r="TBB76" s="649"/>
      <c r="TBC76" s="649"/>
      <c r="TBD76" s="649"/>
      <c r="TBE76" s="649"/>
      <c r="TBF76" s="649"/>
      <c r="TBG76" s="649"/>
      <c r="TBH76" s="649"/>
      <c r="TBI76" s="649"/>
      <c r="TBJ76" s="649"/>
      <c r="TBK76" s="649"/>
      <c r="TBL76" s="649"/>
      <c r="TBM76" s="649"/>
      <c r="TBN76" s="649"/>
      <c r="TBO76" s="649"/>
      <c r="TBP76" s="649"/>
      <c r="TBQ76" s="649"/>
      <c r="TBR76" s="649"/>
      <c r="TBS76" s="649"/>
      <c r="TBT76" s="649"/>
      <c r="TBU76" s="649"/>
      <c r="TBV76" s="649"/>
      <c r="TBW76" s="649"/>
      <c r="TBX76" s="649"/>
      <c r="TBY76" s="649"/>
      <c r="TBZ76" s="649"/>
      <c r="TCA76" s="649"/>
      <c r="TCB76" s="649"/>
      <c r="TCC76" s="649"/>
      <c r="TCD76" s="649"/>
      <c r="TCE76" s="649"/>
      <c r="TCF76" s="649"/>
      <c r="TCG76" s="649"/>
      <c r="TCH76" s="649"/>
      <c r="TCI76" s="649"/>
      <c r="TCJ76" s="649"/>
      <c r="TCK76" s="649"/>
      <c r="TCL76" s="649"/>
      <c r="TCM76" s="649"/>
      <c r="TCN76" s="649"/>
      <c r="TCO76" s="649"/>
      <c r="TCP76" s="649"/>
      <c r="TCQ76" s="649"/>
      <c r="TCR76" s="649"/>
      <c r="TCS76" s="649"/>
      <c r="TCT76" s="649"/>
      <c r="TCU76" s="649"/>
      <c r="TCV76" s="649"/>
      <c r="TCW76" s="649"/>
      <c r="TCX76" s="649"/>
      <c r="TCY76" s="649"/>
      <c r="TCZ76" s="649"/>
      <c r="TDA76" s="649"/>
      <c r="TDB76" s="649"/>
      <c r="TDC76" s="649"/>
      <c r="TDD76" s="649"/>
      <c r="TDE76" s="649"/>
      <c r="TDF76" s="649"/>
      <c r="TDG76" s="649"/>
      <c r="TDH76" s="649"/>
      <c r="TDI76" s="649"/>
      <c r="TDJ76" s="649"/>
      <c r="TDK76" s="649"/>
      <c r="TDL76" s="649"/>
      <c r="TDM76" s="649"/>
      <c r="TDN76" s="649"/>
      <c r="TDO76" s="649"/>
      <c r="TDP76" s="649"/>
      <c r="TDQ76" s="649"/>
      <c r="TDR76" s="649"/>
      <c r="TDS76" s="649"/>
      <c r="TDT76" s="649"/>
      <c r="TDU76" s="649"/>
      <c r="TDV76" s="649"/>
      <c r="TDW76" s="649"/>
      <c r="TDX76" s="649"/>
      <c r="TDY76" s="649"/>
      <c r="TDZ76" s="649"/>
      <c r="TEA76" s="649"/>
      <c r="TEB76" s="649"/>
      <c r="TEC76" s="649"/>
      <c r="TED76" s="649"/>
      <c r="TEE76" s="649"/>
      <c r="TEF76" s="649"/>
      <c r="TEG76" s="649"/>
      <c r="TEH76" s="649"/>
      <c r="TEI76" s="649"/>
      <c r="TEJ76" s="649"/>
      <c r="TEK76" s="649"/>
      <c r="TEL76" s="649"/>
      <c r="TEM76" s="649"/>
      <c r="TEN76" s="649"/>
      <c r="TEO76" s="649"/>
      <c r="TEP76" s="649"/>
      <c r="TEQ76" s="649"/>
      <c r="TER76" s="649"/>
      <c r="TES76" s="649"/>
      <c r="TET76" s="649"/>
      <c r="TEU76" s="649"/>
      <c r="TEV76" s="649"/>
      <c r="TEW76" s="649"/>
      <c r="TEX76" s="649"/>
      <c r="TEY76" s="649"/>
      <c r="TEZ76" s="649"/>
      <c r="TFA76" s="649"/>
      <c r="TFB76" s="649"/>
      <c r="TFC76" s="649"/>
      <c r="TFD76" s="649"/>
      <c r="TFE76" s="649"/>
      <c r="TFF76" s="649"/>
      <c r="TFG76" s="649"/>
      <c r="TFH76" s="649"/>
      <c r="TFI76" s="649"/>
      <c r="TFJ76" s="649"/>
      <c r="TFK76" s="649"/>
      <c r="TFL76" s="649"/>
      <c r="TFM76" s="649"/>
      <c r="TFN76" s="649"/>
      <c r="TFO76" s="649"/>
      <c r="TFP76" s="649"/>
      <c r="TFQ76" s="649"/>
      <c r="TFR76" s="649"/>
      <c r="TFS76" s="649"/>
      <c r="TFT76" s="649"/>
      <c r="TFU76" s="649"/>
      <c r="TFV76" s="649"/>
      <c r="TFW76" s="649"/>
      <c r="TFX76" s="649"/>
      <c r="TFY76" s="649"/>
      <c r="TFZ76" s="649"/>
      <c r="TGA76" s="649"/>
      <c r="TGB76" s="649"/>
      <c r="TGC76" s="649"/>
      <c r="TGD76" s="649"/>
      <c r="TGE76" s="649"/>
      <c r="TGF76" s="649"/>
      <c r="TGG76" s="649"/>
      <c r="TGH76" s="649"/>
      <c r="TGI76" s="649"/>
      <c r="TGJ76" s="649"/>
      <c r="TGK76" s="649"/>
      <c r="TGL76" s="649"/>
      <c r="TGM76" s="649"/>
      <c r="TGN76" s="649"/>
      <c r="TGO76" s="649"/>
      <c r="TGP76" s="649"/>
      <c r="TGQ76" s="649"/>
      <c r="TGR76" s="649"/>
      <c r="TGS76" s="649"/>
      <c r="TGT76" s="649"/>
      <c r="TGU76" s="649"/>
      <c r="TGV76" s="649"/>
      <c r="TGW76" s="649"/>
      <c r="TGX76" s="649"/>
      <c r="TGY76" s="649"/>
      <c r="TGZ76" s="649"/>
      <c r="THA76" s="649"/>
      <c r="THB76" s="649"/>
      <c r="THC76" s="649"/>
      <c r="THD76" s="649"/>
      <c r="THE76" s="649"/>
      <c r="THF76" s="649"/>
      <c r="THG76" s="649"/>
      <c r="THH76" s="649"/>
      <c r="THI76" s="649"/>
      <c r="THJ76" s="649"/>
      <c r="THK76" s="649"/>
      <c r="THL76" s="649"/>
      <c r="THM76" s="649"/>
      <c r="THN76" s="649"/>
      <c r="THO76" s="649"/>
      <c r="THP76" s="649"/>
      <c r="THQ76" s="649"/>
      <c r="THR76" s="649"/>
      <c r="THS76" s="649"/>
      <c r="THT76" s="649"/>
      <c r="THU76" s="649"/>
      <c r="THV76" s="649"/>
      <c r="THW76" s="649"/>
      <c r="THX76" s="649"/>
      <c r="THY76" s="649"/>
      <c r="THZ76" s="649"/>
      <c r="TIA76" s="649"/>
      <c r="TIB76" s="649"/>
      <c r="TIC76" s="649"/>
      <c r="TID76" s="649"/>
      <c r="TIE76" s="649"/>
      <c r="TIF76" s="649"/>
      <c r="TIG76" s="649"/>
      <c r="TIH76" s="649"/>
      <c r="TII76" s="649"/>
      <c r="TIJ76" s="649"/>
      <c r="TIK76" s="649"/>
      <c r="TIL76" s="649"/>
      <c r="TIM76" s="649"/>
      <c r="TIN76" s="649"/>
      <c r="TIO76" s="649"/>
      <c r="TIP76" s="649"/>
      <c r="TIQ76" s="649"/>
      <c r="TIR76" s="649"/>
      <c r="TIS76" s="649"/>
      <c r="TIT76" s="649"/>
      <c r="TIU76" s="649"/>
      <c r="TIV76" s="649"/>
      <c r="TIW76" s="649"/>
      <c r="TIX76" s="649"/>
      <c r="TIY76" s="649"/>
      <c r="TIZ76" s="649"/>
      <c r="TJA76" s="649"/>
      <c r="TJB76" s="649"/>
      <c r="TJC76" s="649"/>
      <c r="TJD76" s="649"/>
      <c r="TJE76" s="649"/>
      <c r="TJF76" s="649"/>
      <c r="TJG76" s="649"/>
      <c r="TJH76" s="649"/>
      <c r="TJI76" s="649"/>
      <c r="TJJ76" s="649"/>
      <c r="TJK76" s="649"/>
      <c r="TJL76" s="649"/>
      <c r="TJM76" s="649"/>
      <c r="TJN76" s="649"/>
      <c r="TJO76" s="649"/>
      <c r="TJP76" s="649"/>
      <c r="TJQ76" s="649"/>
      <c r="TJR76" s="649"/>
      <c r="TJS76" s="649"/>
      <c r="TJT76" s="649"/>
      <c r="TJU76" s="649"/>
      <c r="TJV76" s="649"/>
      <c r="TJW76" s="649"/>
      <c r="TJX76" s="649"/>
      <c r="TJY76" s="649"/>
      <c r="TJZ76" s="649"/>
      <c r="TKA76" s="649"/>
      <c r="TKB76" s="649"/>
      <c r="TKC76" s="649"/>
      <c r="TKD76" s="649"/>
      <c r="TKE76" s="649"/>
      <c r="TKF76" s="649"/>
      <c r="TKG76" s="649"/>
      <c r="TKH76" s="649"/>
      <c r="TKI76" s="649"/>
      <c r="TKJ76" s="649"/>
      <c r="TKK76" s="649"/>
      <c r="TKL76" s="649"/>
      <c r="TKM76" s="649"/>
      <c r="TKN76" s="649"/>
      <c r="TKO76" s="649"/>
      <c r="TKP76" s="649"/>
      <c r="TKQ76" s="649"/>
      <c r="TKR76" s="649"/>
      <c r="TKS76" s="649"/>
      <c r="TKT76" s="649"/>
      <c r="TKU76" s="649"/>
      <c r="TKV76" s="649"/>
      <c r="TKW76" s="649"/>
      <c r="TKX76" s="649"/>
      <c r="TKY76" s="649"/>
      <c r="TKZ76" s="649"/>
      <c r="TLA76" s="649"/>
      <c r="TLB76" s="649"/>
      <c r="TLC76" s="649"/>
      <c r="TLD76" s="649"/>
      <c r="TLE76" s="649"/>
      <c r="TLF76" s="649"/>
      <c r="TLG76" s="649"/>
      <c r="TLH76" s="649"/>
      <c r="TLI76" s="649"/>
      <c r="TLJ76" s="649"/>
      <c r="TLK76" s="649"/>
      <c r="TLL76" s="649"/>
      <c r="TLM76" s="649"/>
      <c r="TLN76" s="649"/>
      <c r="TLO76" s="649"/>
      <c r="TLP76" s="649"/>
      <c r="TLQ76" s="649"/>
      <c r="TLR76" s="649"/>
      <c r="TLS76" s="649"/>
      <c r="TLT76" s="649"/>
      <c r="TLU76" s="649"/>
      <c r="TLV76" s="649"/>
      <c r="TLW76" s="649"/>
      <c r="TLX76" s="649"/>
      <c r="TLY76" s="649"/>
      <c r="TLZ76" s="649"/>
      <c r="TMA76" s="649"/>
      <c r="TMB76" s="649"/>
      <c r="TMC76" s="649"/>
      <c r="TMD76" s="649"/>
      <c r="TME76" s="649"/>
      <c r="TMF76" s="649"/>
      <c r="TMG76" s="649"/>
      <c r="TMH76" s="649"/>
      <c r="TMI76" s="649"/>
      <c r="TMJ76" s="649"/>
      <c r="TMK76" s="649"/>
      <c r="TML76" s="649"/>
      <c r="TMM76" s="649"/>
      <c r="TMN76" s="649"/>
      <c r="TMO76" s="649"/>
      <c r="TMP76" s="649"/>
      <c r="TMQ76" s="649"/>
      <c r="TMR76" s="649"/>
      <c r="TMS76" s="649"/>
      <c r="TMT76" s="649"/>
      <c r="TMU76" s="649"/>
      <c r="TMV76" s="649"/>
      <c r="TMW76" s="649"/>
      <c r="TMX76" s="649"/>
      <c r="TMY76" s="649"/>
      <c r="TMZ76" s="649"/>
      <c r="TNA76" s="649"/>
      <c r="TNB76" s="649"/>
      <c r="TNC76" s="649"/>
      <c r="TND76" s="649"/>
      <c r="TNE76" s="649"/>
      <c r="TNF76" s="649"/>
      <c r="TNG76" s="649"/>
      <c r="TNH76" s="649"/>
      <c r="TNI76" s="649"/>
      <c r="TNJ76" s="649"/>
      <c r="TNK76" s="649"/>
      <c r="TNL76" s="649"/>
      <c r="TNM76" s="649"/>
      <c r="TNN76" s="649"/>
      <c r="TNO76" s="649"/>
      <c r="TNP76" s="649"/>
      <c r="TNQ76" s="649"/>
      <c r="TNR76" s="649"/>
      <c r="TNS76" s="649"/>
      <c r="TNT76" s="649"/>
      <c r="TNU76" s="649"/>
      <c r="TNV76" s="649"/>
      <c r="TNW76" s="649"/>
      <c r="TNX76" s="649"/>
      <c r="TNY76" s="649"/>
      <c r="TNZ76" s="649"/>
      <c r="TOA76" s="649"/>
      <c r="TOB76" s="649"/>
      <c r="TOC76" s="649"/>
      <c r="TOD76" s="649"/>
      <c r="TOE76" s="649"/>
      <c r="TOF76" s="649"/>
      <c r="TOG76" s="649"/>
      <c r="TOH76" s="649"/>
      <c r="TOI76" s="649"/>
      <c r="TOJ76" s="649"/>
      <c r="TOK76" s="649"/>
      <c r="TOL76" s="649"/>
      <c r="TOM76" s="649"/>
      <c r="TON76" s="649"/>
      <c r="TOO76" s="649"/>
      <c r="TOP76" s="649"/>
      <c r="TOQ76" s="649"/>
      <c r="TOR76" s="649"/>
      <c r="TOS76" s="649"/>
      <c r="TOT76" s="649"/>
      <c r="TOU76" s="649"/>
      <c r="TOV76" s="649"/>
      <c r="TOW76" s="649"/>
      <c r="TOX76" s="649"/>
      <c r="TOY76" s="649"/>
      <c r="TOZ76" s="649"/>
      <c r="TPA76" s="649"/>
      <c r="TPB76" s="649"/>
      <c r="TPC76" s="649"/>
      <c r="TPD76" s="649"/>
      <c r="TPE76" s="649"/>
      <c r="TPF76" s="649"/>
      <c r="TPG76" s="649"/>
      <c r="TPH76" s="649"/>
      <c r="TPI76" s="649"/>
      <c r="TPJ76" s="649"/>
      <c r="TPK76" s="649"/>
      <c r="TPL76" s="649"/>
      <c r="TPM76" s="649"/>
      <c r="TPN76" s="649"/>
      <c r="TPO76" s="649"/>
      <c r="TPP76" s="649"/>
      <c r="TPQ76" s="649"/>
      <c r="TPR76" s="649"/>
      <c r="TPS76" s="649"/>
      <c r="TPT76" s="649"/>
      <c r="TPU76" s="649"/>
      <c r="TPV76" s="649"/>
      <c r="TPW76" s="649"/>
      <c r="TPX76" s="649"/>
      <c r="TPY76" s="649"/>
      <c r="TPZ76" s="649"/>
      <c r="TQA76" s="649"/>
      <c r="TQB76" s="649"/>
      <c r="TQC76" s="649"/>
      <c r="TQD76" s="649"/>
      <c r="TQE76" s="649"/>
      <c r="TQF76" s="649"/>
      <c r="TQG76" s="649"/>
      <c r="TQH76" s="649"/>
      <c r="TQI76" s="649"/>
      <c r="TQJ76" s="649"/>
      <c r="TQK76" s="649"/>
      <c r="TQL76" s="649"/>
      <c r="TQM76" s="649"/>
      <c r="TQN76" s="649"/>
      <c r="TQO76" s="649"/>
      <c r="TQP76" s="649"/>
      <c r="TQQ76" s="649"/>
      <c r="TQR76" s="649"/>
      <c r="TQS76" s="649"/>
      <c r="TQT76" s="649"/>
      <c r="TQU76" s="649"/>
      <c r="TQV76" s="649"/>
      <c r="TQW76" s="649"/>
      <c r="TQX76" s="649"/>
      <c r="TQY76" s="649"/>
      <c r="TQZ76" s="649"/>
      <c r="TRA76" s="649"/>
      <c r="TRB76" s="649"/>
      <c r="TRC76" s="649"/>
      <c r="TRD76" s="649"/>
      <c r="TRE76" s="649"/>
      <c r="TRF76" s="649"/>
      <c r="TRG76" s="649"/>
      <c r="TRH76" s="649"/>
      <c r="TRI76" s="649"/>
      <c r="TRJ76" s="649"/>
      <c r="TRK76" s="649"/>
      <c r="TRL76" s="649"/>
      <c r="TRM76" s="649"/>
      <c r="TRN76" s="649"/>
      <c r="TRO76" s="649"/>
      <c r="TRP76" s="649"/>
      <c r="TRQ76" s="649"/>
      <c r="TRR76" s="649"/>
      <c r="TRS76" s="649"/>
      <c r="TRT76" s="649"/>
      <c r="TRU76" s="649"/>
      <c r="TRV76" s="649"/>
      <c r="TRW76" s="649"/>
      <c r="TRX76" s="649"/>
      <c r="TRY76" s="649"/>
      <c r="TRZ76" s="649"/>
      <c r="TSA76" s="649"/>
      <c r="TSB76" s="649"/>
      <c r="TSC76" s="649"/>
      <c r="TSD76" s="649"/>
      <c r="TSE76" s="649"/>
      <c r="TSF76" s="649"/>
      <c r="TSG76" s="649"/>
      <c r="TSH76" s="649"/>
      <c r="TSI76" s="649"/>
      <c r="TSJ76" s="649"/>
      <c r="TSK76" s="649"/>
      <c r="TSL76" s="649"/>
      <c r="TSM76" s="649"/>
      <c r="TSN76" s="649"/>
      <c r="TSO76" s="649"/>
      <c r="TSP76" s="649"/>
      <c r="TSQ76" s="649"/>
      <c r="TSR76" s="649"/>
      <c r="TSS76" s="649"/>
      <c r="TST76" s="649"/>
      <c r="TSU76" s="649"/>
      <c r="TSV76" s="649"/>
      <c r="TSW76" s="649"/>
      <c r="TSX76" s="649"/>
      <c r="TSY76" s="649"/>
      <c r="TSZ76" s="649"/>
      <c r="TTA76" s="649"/>
      <c r="TTB76" s="649"/>
      <c r="TTC76" s="649"/>
      <c r="TTD76" s="649"/>
      <c r="TTE76" s="649"/>
      <c r="TTF76" s="649"/>
      <c r="TTG76" s="649"/>
      <c r="TTH76" s="649"/>
      <c r="TTI76" s="649"/>
      <c r="TTJ76" s="649"/>
      <c r="TTK76" s="649"/>
      <c r="TTL76" s="649"/>
      <c r="TTM76" s="649"/>
      <c r="TTN76" s="649"/>
      <c r="TTO76" s="649"/>
      <c r="TTP76" s="649"/>
      <c r="TTQ76" s="649"/>
      <c r="TTR76" s="649"/>
      <c r="TTS76" s="649"/>
      <c r="TTT76" s="649"/>
      <c r="TTU76" s="649"/>
      <c r="TTV76" s="649"/>
      <c r="TTW76" s="649"/>
      <c r="TTX76" s="649"/>
      <c r="TTY76" s="649"/>
      <c r="TTZ76" s="649"/>
      <c r="TUA76" s="649"/>
      <c r="TUB76" s="649"/>
      <c r="TUC76" s="649"/>
      <c r="TUD76" s="649"/>
      <c r="TUE76" s="649"/>
      <c r="TUF76" s="649"/>
      <c r="TUG76" s="649"/>
      <c r="TUH76" s="649"/>
      <c r="TUI76" s="649"/>
      <c r="TUJ76" s="649"/>
      <c r="TUK76" s="649"/>
      <c r="TUL76" s="649"/>
      <c r="TUM76" s="649"/>
      <c r="TUN76" s="649"/>
      <c r="TUO76" s="649"/>
      <c r="TUP76" s="649"/>
      <c r="TUQ76" s="649"/>
      <c r="TUR76" s="649"/>
      <c r="TUS76" s="649"/>
      <c r="TUT76" s="649"/>
      <c r="TUU76" s="649"/>
      <c r="TUV76" s="649"/>
      <c r="TUW76" s="649"/>
      <c r="TUX76" s="649"/>
      <c r="TUY76" s="649"/>
      <c r="TUZ76" s="649"/>
      <c r="TVA76" s="649"/>
      <c r="TVB76" s="649"/>
      <c r="TVC76" s="649"/>
      <c r="TVD76" s="649"/>
      <c r="TVE76" s="649"/>
      <c r="TVF76" s="649"/>
      <c r="TVG76" s="649"/>
      <c r="TVH76" s="649"/>
      <c r="TVI76" s="649"/>
      <c r="TVJ76" s="649"/>
      <c r="TVK76" s="649"/>
      <c r="TVL76" s="649"/>
      <c r="TVM76" s="649"/>
      <c r="TVN76" s="649"/>
      <c r="TVO76" s="649"/>
      <c r="TVP76" s="649"/>
      <c r="TVQ76" s="649"/>
      <c r="TVR76" s="649"/>
      <c r="TVS76" s="649"/>
      <c r="TVT76" s="649"/>
      <c r="TVU76" s="649"/>
      <c r="TVV76" s="649"/>
      <c r="TVW76" s="649"/>
      <c r="TVX76" s="649"/>
      <c r="TVY76" s="649"/>
      <c r="TVZ76" s="649"/>
      <c r="TWA76" s="649"/>
      <c r="TWB76" s="649"/>
      <c r="TWC76" s="649"/>
      <c r="TWD76" s="649"/>
      <c r="TWE76" s="649"/>
      <c r="TWF76" s="649"/>
      <c r="TWG76" s="649"/>
      <c r="TWH76" s="649"/>
      <c r="TWI76" s="649"/>
      <c r="TWJ76" s="649"/>
      <c r="TWK76" s="649"/>
      <c r="TWL76" s="649"/>
      <c r="TWM76" s="649"/>
      <c r="TWN76" s="649"/>
      <c r="TWO76" s="649"/>
      <c r="TWP76" s="649"/>
      <c r="TWQ76" s="649"/>
      <c r="TWR76" s="649"/>
      <c r="TWS76" s="649"/>
      <c r="TWT76" s="649"/>
      <c r="TWU76" s="649"/>
      <c r="TWV76" s="649"/>
      <c r="TWW76" s="649"/>
      <c r="TWX76" s="649"/>
      <c r="TWY76" s="649"/>
      <c r="TWZ76" s="649"/>
      <c r="TXA76" s="649"/>
      <c r="TXB76" s="649"/>
      <c r="TXC76" s="649"/>
      <c r="TXD76" s="649"/>
      <c r="TXE76" s="649"/>
      <c r="TXF76" s="649"/>
      <c r="TXG76" s="649"/>
      <c r="TXH76" s="649"/>
      <c r="TXI76" s="649"/>
      <c r="TXJ76" s="649"/>
      <c r="TXK76" s="649"/>
      <c r="TXL76" s="649"/>
      <c r="TXM76" s="649"/>
      <c r="TXN76" s="649"/>
      <c r="TXO76" s="649"/>
      <c r="TXP76" s="649"/>
      <c r="TXQ76" s="649"/>
      <c r="TXR76" s="649"/>
      <c r="TXS76" s="649"/>
      <c r="TXT76" s="649"/>
      <c r="TXU76" s="649"/>
      <c r="TXV76" s="649"/>
      <c r="TXW76" s="649"/>
      <c r="TXX76" s="649"/>
      <c r="TXY76" s="649"/>
      <c r="TXZ76" s="649"/>
      <c r="TYA76" s="649"/>
      <c r="TYB76" s="649"/>
      <c r="TYC76" s="649"/>
      <c r="TYD76" s="649"/>
      <c r="TYE76" s="649"/>
      <c r="TYF76" s="649"/>
      <c r="TYG76" s="649"/>
      <c r="TYH76" s="649"/>
      <c r="TYI76" s="649"/>
      <c r="TYJ76" s="649"/>
      <c r="TYK76" s="649"/>
      <c r="TYL76" s="649"/>
      <c r="TYM76" s="649"/>
      <c r="TYN76" s="649"/>
      <c r="TYO76" s="649"/>
      <c r="TYP76" s="649"/>
      <c r="TYQ76" s="649"/>
      <c r="TYR76" s="649"/>
      <c r="TYS76" s="649"/>
      <c r="TYT76" s="649"/>
      <c r="TYU76" s="649"/>
      <c r="TYV76" s="649"/>
      <c r="TYW76" s="649"/>
      <c r="TYX76" s="649"/>
      <c r="TYY76" s="649"/>
      <c r="TYZ76" s="649"/>
      <c r="TZA76" s="649"/>
      <c r="TZB76" s="649"/>
      <c r="TZC76" s="649"/>
      <c r="TZD76" s="649"/>
      <c r="TZE76" s="649"/>
      <c r="TZF76" s="649"/>
      <c r="TZG76" s="649"/>
      <c r="TZH76" s="649"/>
      <c r="TZI76" s="649"/>
      <c r="TZJ76" s="649"/>
      <c r="TZK76" s="649"/>
      <c r="TZL76" s="649"/>
      <c r="TZM76" s="649"/>
      <c r="TZN76" s="649"/>
      <c r="TZO76" s="649"/>
      <c r="TZP76" s="649"/>
      <c r="TZQ76" s="649"/>
      <c r="TZR76" s="649"/>
      <c r="TZS76" s="649"/>
      <c r="TZT76" s="649"/>
      <c r="TZU76" s="649"/>
      <c r="TZV76" s="649"/>
      <c r="TZW76" s="649"/>
      <c r="TZX76" s="649"/>
      <c r="TZY76" s="649"/>
      <c r="TZZ76" s="649"/>
      <c r="UAA76" s="649"/>
      <c r="UAB76" s="649"/>
      <c r="UAC76" s="649"/>
      <c r="UAD76" s="649"/>
      <c r="UAE76" s="649"/>
      <c r="UAF76" s="649"/>
      <c r="UAG76" s="649"/>
      <c r="UAH76" s="649"/>
      <c r="UAI76" s="649"/>
      <c r="UAJ76" s="649"/>
      <c r="UAK76" s="649"/>
      <c r="UAL76" s="649"/>
      <c r="UAM76" s="649"/>
      <c r="UAN76" s="649"/>
      <c r="UAO76" s="649"/>
      <c r="UAP76" s="649"/>
      <c r="UAQ76" s="649"/>
      <c r="UAR76" s="649"/>
      <c r="UAS76" s="649"/>
      <c r="UAT76" s="649"/>
      <c r="UAU76" s="649"/>
      <c r="UAV76" s="649"/>
      <c r="UAW76" s="649"/>
      <c r="UAX76" s="649"/>
      <c r="UAY76" s="649"/>
      <c r="UAZ76" s="649"/>
      <c r="UBA76" s="649"/>
      <c r="UBB76" s="649"/>
      <c r="UBC76" s="649"/>
      <c r="UBD76" s="649"/>
      <c r="UBE76" s="649"/>
      <c r="UBF76" s="649"/>
      <c r="UBG76" s="649"/>
      <c r="UBH76" s="649"/>
      <c r="UBI76" s="649"/>
      <c r="UBJ76" s="649"/>
      <c r="UBK76" s="649"/>
      <c r="UBL76" s="649"/>
      <c r="UBM76" s="649"/>
      <c r="UBN76" s="649"/>
      <c r="UBO76" s="649"/>
      <c r="UBP76" s="649"/>
      <c r="UBQ76" s="649"/>
      <c r="UBR76" s="649"/>
      <c r="UBS76" s="649"/>
      <c r="UBT76" s="649"/>
      <c r="UBU76" s="649"/>
      <c r="UBV76" s="649"/>
      <c r="UBW76" s="649"/>
      <c r="UBX76" s="649"/>
      <c r="UBY76" s="649"/>
      <c r="UBZ76" s="649"/>
      <c r="UCA76" s="649"/>
      <c r="UCB76" s="649"/>
      <c r="UCC76" s="649"/>
      <c r="UCD76" s="649"/>
      <c r="UCE76" s="649"/>
      <c r="UCF76" s="649"/>
      <c r="UCG76" s="649"/>
      <c r="UCH76" s="649"/>
      <c r="UCI76" s="649"/>
      <c r="UCJ76" s="649"/>
      <c r="UCK76" s="649"/>
      <c r="UCL76" s="649"/>
      <c r="UCM76" s="649"/>
      <c r="UCN76" s="649"/>
      <c r="UCO76" s="649"/>
      <c r="UCP76" s="649"/>
      <c r="UCQ76" s="649"/>
      <c r="UCR76" s="649"/>
      <c r="UCS76" s="649"/>
      <c r="UCT76" s="649"/>
      <c r="UCU76" s="649"/>
      <c r="UCV76" s="649"/>
      <c r="UCW76" s="649"/>
      <c r="UCX76" s="649"/>
      <c r="UCY76" s="649"/>
      <c r="UCZ76" s="649"/>
      <c r="UDA76" s="649"/>
      <c r="UDB76" s="649"/>
      <c r="UDC76" s="649"/>
      <c r="UDD76" s="649"/>
      <c r="UDE76" s="649"/>
      <c r="UDF76" s="649"/>
      <c r="UDG76" s="649"/>
      <c r="UDH76" s="649"/>
      <c r="UDI76" s="649"/>
      <c r="UDJ76" s="649"/>
      <c r="UDK76" s="649"/>
      <c r="UDL76" s="649"/>
      <c r="UDM76" s="649"/>
      <c r="UDN76" s="649"/>
      <c r="UDO76" s="649"/>
      <c r="UDP76" s="649"/>
      <c r="UDQ76" s="649"/>
      <c r="UDR76" s="649"/>
      <c r="UDS76" s="649"/>
      <c r="UDT76" s="649"/>
      <c r="UDU76" s="649"/>
      <c r="UDV76" s="649"/>
      <c r="UDW76" s="649"/>
      <c r="UDX76" s="649"/>
      <c r="UDY76" s="649"/>
      <c r="UDZ76" s="649"/>
      <c r="UEA76" s="649"/>
      <c r="UEB76" s="649"/>
      <c r="UEC76" s="649"/>
      <c r="UED76" s="649"/>
      <c r="UEE76" s="649"/>
      <c r="UEF76" s="649"/>
      <c r="UEG76" s="649"/>
      <c r="UEH76" s="649"/>
      <c r="UEI76" s="649"/>
      <c r="UEJ76" s="649"/>
      <c r="UEK76" s="649"/>
      <c r="UEL76" s="649"/>
      <c r="UEM76" s="649"/>
      <c r="UEN76" s="649"/>
      <c r="UEO76" s="649"/>
      <c r="UEP76" s="649"/>
      <c r="UEQ76" s="649"/>
      <c r="UER76" s="649"/>
      <c r="UES76" s="649"/>
      <c r="UET76" s="649"/>
      <c r="UEU76" s="649"/>
      <c r="UEV76" s="649"/>
      <c r="UEW76" s="649"/>
      <c r="UEX76" s="649"/>
      <c r="UEY76" s="649"/>
      <c r="UEZ76" s="649"/>
      <c r="UFA76" s="649"/>
      <c r="UFB76" s="649"/>
      <c r="UFC76" s="649"/>
      <c r="UFD76" s="649"/>
      <c r="UFE76" s="649"/>
      <c r="UFF76" s="649"/>
      <c r="UFG76" s="649"/>
      <c r="UFH76" s="649"/>
      <c r="UFI76" s="649"/>
      <c r="UFJ76" s="649"/>
      <c r="UFK76" s="649"/>
      <c r="UFL76" s="649"/>
      <c r="UFM76" s="649"/>
      <c r="UFN76" s="649"/>
      <c r="UFO76" s="649"/>
      <c r="UFP76" s="649"/>
      <c r="UFQ76" s="649"/>
      <c r="UFR76" s="649"/>
      <c r="UFS76" s="649"/>
      <c r="UFT76" s="649"/>
      <c r="UFU76" s="649"/>
      <c r="UFV76" s="649"/>
      <c r="UFW76" s="649"/>
      <c r="UFX76" s="649"/>
      <c r="UFY76" s="649"/>
      <c r="UFZ76" s="649"/>
      <c r="UGA76" s="649"/>
      <c r="UGB76" s="649"/>
      <c r="UGC76" s="649"/>
      <c r="UGD76" s="649"/>
      <c r="UGE76" s="649"/>
      <c r="UGF76" s="649"/>
      <c r="UGG76" s="649"/>
      <c r="UGH76" s="649"/>
      <c r="UGI76" s="649"/>
      <c r="UGJ76" s="649"/>
      <c r="UGK76" s="649"/>
      <c r="UGL76" s="649"/>
      <c r="UGM76" s="649"/>
      <c r="UGN76" s="649"/>
      <c r="UGO76" s="649"/>
      <c r="UGP76" s="649"/>
      <c r="UGQ76" s="649"/>
      <c r="UGR76" s="649"/>
      <c r="UGS76" s="649"/>
      <c r="UGT76" s="649"/>
      <c r="UGU76" s="649"/>
      <c r="UGV76" s="649"/>
      <c r="UGW76" s="649"/>
      <c r="UGX76" s="649"/>
      <c r="UGY76" s="649"/>
      <c r="UGZ76" s="649"/>
      <c r="UHA76" s="649"/>
      <c r="UHB76" s="649"/>
      <c r="UHC76" s="649"/>
      <c r="UHD76" s="649"/>
      <c r="UHE76" s="649"/>
      <c r="UHF76" s="649"/>
      <c r="UHG76" s="649"/>
      <c r="UHH76" s="649"/>
      <c r="UHI76" s="649"/>
      <c r="UHJ76" s="649"/>
      <c r="UHK76" s="649"/>
      <c r="UHL76" s="649"/>
      <c r="UHM76" s="649"/>
      <c r="UHN76" s="649"/>
      <c r="UHO76" s="649"/>
      <c r="UHP76" s="649"/>
      <c r="UHQ76" s="649"/>
      <c r="UHR76" s="649"/>
      <c r="UHS76" s="649"/>
      <c r="UHT76" s="649"/>
      <c r="UHU76" s="649"/>
      <c r="UHV76" s="649"/>
      <c r="UHW76" s="649"/>
      <c r="UHX76" s="649"/>
      <c r="UHY76" s="649"/>
      <c r="UHZ76" s="649"/>
      <c r="UIA76" s="649"/>
      <c r="UIB76" s="649"/>
      <c r="UIC76" s="649"/>
      <c r="UID76" s="649"/>
      <c r="UIE76" s="649"/>
      <c r="UIF76" s="649"/>
      <c r="UIG76" s="649"/>
      <c r="UIH76" s="649"/>
      <c r="UII76" s="649"/>
      <c r="UIJ76" s="649"/>
      <c r="UIK76" s="649"/>
      <c r="UIL76" s="649"/>
      <c r="UIM76" s="649"/>
      <c r="UIN76" s="649"/>
      <c r="UIO76" s="649"/>
      <c r="UIP76" s="649"/>
      <c r="UIQ76" s="649"/>
      <c r="UIR76" s="649"/>
      <c r="UIS76" s="649"/>
      <c r="UIT76" s="649"/>
      <c r="UIU76" s="649"/>
      <c r="UIV76" s="649"/>
      <c r="UIW76" s="649"/>
      <c r="UIX76" s="649"/>
      <c r="UIY76" s="649"/>
      <c r="UIZ76" s="649"/>
      <c r="UJA76" s="649"/>
      <c r="UJB76" s="649"/>
      <c r="UJC76" s="649"/>
      <c r="UJD76" s="649"/>
      <c r="UJE76" s="649"/>
      <c r="UJF76" s="649"/>
      <c r="UJG76" s="649"/>
      <c r="UJH76" s="649"/>
      <c r="UJI76" s="649"/>
      <c r="UJJ76" s="649"/>
      <c r="UJK76" s="649"/>
      <c r="UJL76" s="649"/>
      <c r="UJM76" s="649"/>
      <c r="UJN76" s="649"/>
      <c r="UJO76" s="649"/>
      <c r="UJP76" s="649"/>
      <c r="UJQ76" s="649"/>
      <c r="UJR76" s="649"/>
      <c r="UJS76" s="649"/>
      <c r="UJT76" s="649"/>
      <c r="UJU76" s="649"/>
      <c r="UJV76" s="649"/>
      <c r="UJW76" s="649"/>
      <c r="UJX76" s="649"/>
      <c r="UJY76" s="649"/>
      <c r="UJZ76" s="649"/>
      <c r="UKA76" s="649"/>
      <c r="UKB76" s="649"/>
      <c r="UKC76" s="649"/>
      <c r="UKD76" s="649"/>
      <c r="UKE76" s="649"/>
      <c r="UKF76" s="649"/>
      <c r="UKG76" s="649"/>
      <c r="UKH76" s="649"/>
      <c r="UKI76" s="649"/>
      <c r="UKJ76" s="649"/>
      <c r="UKK76" s="649"/>
      <c r="UKL76" s="649"/>
      <c r="UKM76" s="649"/>
      <c r="UKN76" s="649"/>
      <c r="UKO76" s="649"/>
      <c r="UKP76" s="649"/>
      <c r="UKQ76" s="649"/>
      <c r="UKR76" s="649"/>
      <c r="UKS76" s="649"/>
      <c r="UKT76" s="649"/>
      <c r="UKU76" s="649"/>
      <c r="UKV76" s="649"/>
      <c r="UKW76" s="649"/>
      <c r="UKX76" s="649"/>
      <c r="UKY76" s="649"/>
      <c r="UKZ76" s="649"/>
      <c r="ULA76" s="649"/>
      <c r="ULB76" s="649"/>
      <c r="ULC76" s="649"/>
      <c r="ULD76" s="649"/>
      <c r="ULE76" s="649"/>
      <c r="ULF76" s="649"/>
      <c r="ULG76" s="649"/>
      <c r="ULH76" s="649"/>
      <c r="ULI76" s="649"/>
      <c r="ULJ76" s="649"/>
      <c r="ULK76" s="649"/>
      <c r="ULL76" s="649"/>
      <c r="ULM76" s="649"/>
      <c r="ULN76" s="649"/>
      <c r="ULO76" s="649"/>
      <c r="ULP76" s="649"/>
      <c r="ULQ76" s="649"/>
      <c r="ULR76" s="649"/>
      <c r="ULS76" s="649"/>
      <c r="ULT76" s="649"/>
      <c r="ULU76" s="649"/>
      <c r="ULV76" s="649"/>
      <c r="ULW76" s="649"/>
      <c r="ULX76" s="649"/>
      <c r="ULY76" s="649"/>
      <c r="ULZ76" s="649"/>
      <c r="UMA76" s="649"/>
      <c r="UMB76" s="649"/>
      <c r="UMC76" s="649"/>
      <c r="UMD76" s="649"/>
      <c r="UME76" s="649"/>
      <c r="UMF76" s="649"/>
      <c r="UMG76" s="649"/>
      <c r="UMH76" s="649"/>
      <c r="UMI76" s="649"/>
      <c r="UMJ76" s="649"/>
      <c r="UMK76" s="649"/>
      <c r="UML76" s="649"/>
      <c r="UMM76" s="649"/>
      <c r="UMN76" s="649"/>
      <c r="UMO76" s="649"/>
      <c r="UMP76" s="649"/>
      <c r="UMQ76" s="649"/>
      <c r="UMR76" s="649"/>
      <c r="UMS76" s="649"/>
      <c r="UMT76" s="649"/>
      <c r="UMU76" s="649"/>
      <c r="UMV76" s="649"/>
      <c r="UMW76" s="649"/>
      <c r="UMX76" s="649"/>
      <c r="UMY76" s="649"/>
      <c r="UMZ76" s="649"/>
      <c r="UNA76" s="649"/>
      <c r="UNB76" s="649"/>
      <c r="UNC76" s="649"/>
      <c r="UND76" s="649"/>
      <c r="UNE76" s="649"/>
      <c r="UNF76" s="649"/>
      <c r="UNG76" s="649"/>
      <c r="UNH76" s="649"/>
      <c r="UNI76" s="649"/>
      <c r="UNJ76" s="649"/>
      <c r="UNK76" s="649"/>
      <c r="UNL76" s="649"/>
      <c r="UNM76" s="649"/>
      <c r="UNN76" s="649"/>
      <c r="UNO76" s="649"/>
      <c r="UNP76" s="649"/>
      <c r="UNQ76" s="649"/>
      <c r="UNR76" s="649"/>
      <c r="UNS76" s="649"/>
      <c r="UNT76" s="649"/>
      <c r="UNU76" s="649"/>
      <c r="UNV76" s="649"/>
      <c r="UNW76" s="649"/>
      <c r="UNX76" s="649"/>
      <c r="UNY76" s="649"/>
      <c r="UNZ76" s="649"/>
      <c r="UOA76" s="649"/>
      <c r="UOB76" s="649"/>
      <c r="UOC76" s="649"/>
      <c r="UOD76" s="649"/>
      <c r="UOE76" s="649"/>
      <c r="UOF76" s="649"/>
      <c r="UOG76" s="649"/>
      <c r="UOH76" s="649"/>
      <c r="UOI76" s="649"/>
      <c r="UOJ76" s="649"/>
      <c r="UOK76" s="649"/>
      <c r="UOL76" s="649"/>
      <c r="UOM76" s="649"/>
      <c r="UON76" s="649"/>
      <c r="UOO76" s="649"/>
      <c r="UOP76" s="649"/>
      <c r="UOQ76" s="649"/>
      <c r="UOR76" s="649"/>
      <c r="UOS76" s="649"/>
      <c r="UOT76" s="649"/>
      <c r="UOU76" s="649"/>
      <c r="UOV76" s="649"/>
      <c r="UOW76" s="649"/>
      <c r="UOX76" s="649"/>
      <c r="UOY76" s="649"/>
      <c r="UOZ76" s="649"/>
      <c r="UPA76" s="649"/>
      <c r="UPB76" s="649"/>
      <c r="UPC76" s="649"/>
      <c r="UPD76" s="649"/>
      <c r="UPE76" s="649"/>
      <c r="UPF76" s="649"/>
      <c r="UPG76" s="649"/>
      <c r="UPH76" s="649"/>
      <c r="UPI76" s="649"/>
      <c r="UPJ76" s="649"/>
      <c r="UPK76" s="649"/>
      <c r="UPL76" s="649"/>
      <c r="UPM76" s="649"/>
      <c r="UPN76" s="649"/>
      <c r="UPO76" s="649"/>
      <c r="UPP76" s="649"/>
      <c r="UPQ76" s="649"/>
      <c r="UPR76" s="649"/>
      <c r="UPS76" s="649"/>
      <c r="UPT76" s="649"/>
      <c r="UPU76" s="649"/>
      <c r="UPV76" s="649"/>
      <c r="UPW76" s="649"/>
      <c r="UPX76" s="649"/>
      <c r="UPY76" s="649"/>
      <c r="UPZ76" s="649"/>
      <c r="UQA76" s="649"/>
      <c r="UQB76" s="649"/>
      <c r="UQC76" s="649"/>
      <c r="UQD76" s="649"/>
      <c r="UQE76" s="649"/>
      <c r="UQF76" s="649"/>
      <c r="UQG76" s="649"/>
      <c r="UQH76" s="649"/>
      <c r="UQI76" s="649"/>
      <c r="UQJ76" s="649"/>
      <c r="UQK76" s="649"/>
      <c r="UQL76" s="649"/>
      <c r="UQM76" s="649"/>
      <c r="UQN76" s="649"/>
      <c r="UQO76" s="649"/>
      <c r="UQP76" s="649"/>
      <c r="UQQ76" s="649"/>
      <c r="UQR76" s="649"/>
      <c r="UQS76" s="649"/>
      <c r="UQT76" s="649"/>
      <c r="UQU76" s="649"/>
      <c r="UQV76" s="649"/>
      <c r="UQW76" s="649"/>
      <c r="UQX76" s="649"/>
      <c r="UQY76" s="649"/>
      <c r="UQZ76" s="649"/>
      <c r="URA76" s="649"/>
      <c r="URB76" s="649"/>
      <c r="URC76" s="649"/>
      <c r="URD76" s="649"/>
      <c r="URE76" s="649"/>
      <c r="URF76" s="649"/>
      <c r="URG76" s="649"/>
      <c r="URH76" s="649"/>
      <c r="URI76" s="649"/>
      <c r="URJ76" s="649"/>
      <c r="URK76" s="649"/>
      <c r="URL76" s="649"/>
      <c r="URM76" s="649"/>
      <c r="URN76" s="649"/>
      <c r="URO76" s="649"/>
      <c r="URP76" s="649"/>
      <c r="URQ76" s="649"/>
      <c r="URR76" s="649"/>
      <c r="URS76" s="649"/>
      <c r="URT76" s="649"/>
      <c r="URU76" s="649"/>
      <c r="URV76" s="649"/>
      <c r="URW76" s="649"/>
      <c r="URX76" s="649"/>
      <c r="URY76" s="649"/>
      <c r="URZ76" s="649"/>
      <c r="USA76" s="649"/>
      <c r="USB76" s="649"/>
      <c r="USC76" s="649"/>
      <c r="USD76" s="649"/>
      <c r="USE76" s="649"/>
      <c r="USF76" s="649"/>
      <c r="USG76" s="649"/>
      <c r="USH76" s="649"/>
      <c r="USI76" s="649"/>
      <c r="USJ76" s="649"/>
      <c r="USK76" s="649"/>
      <c r="USL76" s="649"/>
      <c r="USM76" s="649"/>
      <c r="USN76" s="649"/>
      <c r="USO76" s="649"/>
      <c r="USP76" s="649"/>
      <c r="USQ76" s="649"/>
      <c r="USR76" s="649"/>
      <c r="USS76" s="649"/>
      <c r="UST76" s="649"/>
      <c r="USU76" s="649"/>
      <c r="USV76" s="649"/>
      <c r="USW76" s="649"/>
      <c r="USX76" s="649"/>
      <c r="USY76" s="649"/>
      <c r="USZ76" s="649"/>
      <c r="UTA76" s="649"/>
      <c r="UTB76" s="649"/>
      <c r="UTC76" s="649"/>
      <c r="UTD76" s="649"/>
      <c r="UTE76" s="649"/>
      <c r="UTF76" s="649"/>
      <c r="UTG76" s="649"/>
      <c r="UTH76" s="649"/>
      <c r="UTI76" s="649"/>
      <c r="UTJ76" s="649"/>
      <c r="UTK76" s="649"/>
      <c r="UTL76" s="649"/>
      <c r="UTM76" s="649"/>
      <c r="UTN76" s="649"/>
      <c r="UTO76" s="649"/>
      <c r="UTP76" s="649"/>
      <c r="UTQ76" s="649"/>
      <c r="UTR76" s="649"/>
      <c r="UTS76" s="649"/>
      <c r="UTT76" s="649"/>
      <c r="UTU76" s="649"/>
      <c r="UTV76" s="649"/>
      <c r="UTW76" s="649"/>
      <c r="UTX76" s="649"/>
      <c r="UTY76" s="649"/>
      <c r="UTZ76" s="649"/>
      <c r="UUA76" s="649"/>
      <c r="UUB76" s="649"/>
      <c r="UUC76" s="649"/>
      <c r="UUD76" s="649"/>
      <c r="UUE76" s="649"/>
      <c r="UUF76" s="649"/>
      <c r="UUG76" s="649"/>
      <c r="UUH76" s="649"/>
      <c r="UUI76" s="649"/>
      <c r="UUJ76" s="649"/>
      <c r="UUK76" s="649"/>
      <c r="UUL76" s="649"/>
      <c r="UUM76" s="649"/>
      <c r="UUN76" s="649"/>
      <c r="UUO76" s="649"/>
      <c r="UUP76" s="649"/>
      <c r="UUQ76" s="649"/>
      <c r="UUR76" s="649"/>
      <c r="UUS76" s="649"/>
      <c r="UUT76" s="649"/>
      <c r="UUU76" s="649"/>
      <c r="UUV76" s="649"/>
      <c r="UUW76" s="649"/>
      <c r="UUX76" s="649"/>
      <c r="UUY76" s="649"/>
      <c r="UUZ76" s="649"/>
      <c r="UVA76" s="649"/>
      <c r="UVB76" s="649"/>
      <c r="UVC76" s="649"/>
      <c r="UVD76" s="649"/>
      <c r="UVE76" s="649"/>
      <c r="UVF76" s="649"/>
      <c r="UVG76" s="649"/>
      <c r="UVH76" s="649"/>
      <c r="UVI76" s="649"/>
      <c r="UVJ76" s="649"/>
      <c r="UVK76" s="649"/>
      <c r="UVL76" s="649"/>
      <c r="UVM76" s="649"/>
      <c r="UVN76" s="649"/>
      <c r="UVO76" s="649"/>
      <c r="UVP76" s="649"/>
      <c r="UVQ76" s="649"/>
      <c r="UVR76" s="649"/>
      <c r="UVS76" s="649"/>
      <c r="UVT76" s="649"/>
      <c r="UVU76" s="649"/>
      <c r="UVV76" s="649"/>
      <c r="UVW76" s="649"/>
      <c r="UVX76" s="649"/>
      <c r="UVY76" s="649"/>
      <c r="UVZ76" s="649"/>
      <c r="UWA76" s="649"/>
      <c r="UWB76" s="649"/>
      <c r="UWC76" s="649"/>
      <c r="UWD76" s="649"/>
      <c r="UWE76" s="649"/>
      <c r="UWF76" s="649"/>
      <c r="UWG76" s="649"/>
      <c r="UWH76" s="649"/>
      <c r="UWI76" s="649"/>
      <c r="UWJ76" s="649"/>
      <c r="UWK76" s="649"/>
      <c r="UWL76" s="649"/>
      <c r="UWM76" s="649"/>
      <c r="UWN76" s="649"/>
      <c r="UWO76" s="649"/>
      <c r="UWP76" s="649"/>
      <c r="UWQ76" s="649"/>
      <c r="UWR76" s="649"/>
      <c r="UWS76" s="649"/>
      <c r="UWT76" s="649"/>
      <c r="UWU76" s="649"/>
      <c r="UWV76" s="649"/>
      <c r="UWW76" s="649"/>
      <c r="UWX76" s="649"/>
      <c r="UWY76" s="649"/>
      <c r="UWZ76" s="649"/>
      <c r="UXA76" s="649"/>
      <c r="UXB76" s="649"/>
      <c r="UXC76" s="649"/>
      <c r="UXD76" s="649"/>
      <c r="UXE76" s="649"/>
      <c r="UXF76" s="649"/>
      <c r="UXG76" s="649"/>
      <c r="UXH76" s="649"/>
      <c r="UXI76" s="649"/>
      <c r="UXJ76" s="649"/>
      <c r="UXK76" s="649"/>
      <c r="UXL76" s="649"/>
      <c r="UXM76" s="649"/>
      <c r="UXN76" s="649"/>
      <c r="UXO76" s="649"/>
      <c r="UXP76" s="649"/>
      <c r="UXQ76" s="649"/>
      <c r="UXR76" s="649"/>
      <c r="UXS76" s="649"/>
      <c r="UXT76" s="649"/>
      <c r="UXU76" s="649"/>
      <c r="UXV76" s="649"/>
      <c r="UXW76" s="649"/>
      <c r="UXX76" s="649"/>
      <c r="UXY76" s="649"/>
      <c r="UXZ76" s="649"/>
      <c r="UYA76" s="649"/>
      <c r="UYB76" s="649"/>
      <c r="UYC76" s="649"/>
      <c r="UYD76" s="649"/>
      <c r="UYE76" s="649"/>
      <c r="UYF76" s="649"/>
      <c r="UYG76" s="649"/>
      <c r="UYH76" s="649"/>
      <c r="UYI76" s="649"/>
      <c r="UYJ76" s="649"/>
      <c r="UYK76" s="649"/>
      <c r="UYL76" s="649"/>
      <c r="UYM76" s="649"/>
      <c r="UYN76" s="649"/>
      <c r="UYO76" s="649"/>
      <c r="UYP76" s="649"/>
      <c r="UYQ76" s="649"/>
      <c r="UYR76" s="649"/>
      <c r="UYS76" s="649"/>
      <c r="UYT76" s="649"/>
      <c r="UYU76" s="649"/>
      <c r="UYV76" s="649"/>
      <c r="UYW76" s="649"/>
      <c r="UYX76" s="649"/>
      <c r="UYY76" s="649"/>
      <c r="UYZ76" s="649"/>
      <c r="UZA76" s="649"/>
      <c r="UZB76" s="649"/>
      <c r="UZC76" s="649"/>
      <c r="UZD76" s="649"/>
      <c r="UZE76" s="649"/>
      <c r="UZF76" s="649"/>
      <c r="UZG76" s="649"/>
      <c r="UZH76" s="649"/>
      <c r="UZI76" s="649"/>
      <c r="UZJ76" s="649"/>
      <c r="UZK76" s="649"/>
      <c r="UZL76" s="649"/>
      <c r="UZM76" s="649"/>
      <c r="UZN76" s="649"/>
      <c r="UZO76" s="649"/>
      <c r="UZP76" s="649"/>
      <c r="UZQ76" s="649"/>
      <c r="UZR76" s="649"/>
      <c r="UZS76" s="649"/>
      <c r="UZT76" s="649"/>
      <c r="UZU76" s="649"/>
      <c r="UZV76" s="649"/>
      <c r="UZW76" s="649"/>
      <c r="UZX76" s="649"/>
      <c r="UZY76" s="649"/>
      <c r="UZZ76" s="649"/>
      <c r="VAA76" s="649"/>
      <c r="VAB76" s="649"/>
      <c r="VAC76" s="649"/>
      <c r="VAD76" s="649"/>
      <c r="VAE76" s="649"/>
      <c r="VAF76" s="649"/>
      <c r="VAG76" s="649"/>
      <c r="VAH76" s="649"/>
      <c r="VAI76" s="649"/>
      <c r="VAJ76" s="649"/>
      <c r="VAK76" s="649"/>
      <c r="VAL76" s="649"/>
      <c r="VAM76" s="649"/>
      <c r="VAN76" s="649"/>
      <c r="VAO76" s="649"/>
      <c r="VAP76" s="649"/>
      <c r="VAQ76" s="649"/>
      <c r="VAR76" s="649"/>
      <c r="VAS76" s="649"/>
      <c r="VAT76" s="649"/>
      <c r="VAU76" s="649"/>
      <c r="VAV76" s="649"/>
      <c r="VAW76" s="649"/>
      <c r="VAX76" s="649"/>
      <c r="VAY76" s="649"/>
      <c r="VAZ76" s="649"/>
      <c r="VBA76" s="649"/>
      <c r="VBB76" s="649"/>
      <c r="VBC76" s="649"/>
      <c r="VBD76" s="649"/>
      <c r="VBE76" s="649"/>
      <c r="VBF76" s="649"/>
      <c r="VBG76" s="649"/>
      <c r="VBH76" s="649"/>
      <c r="VBI76" s="649"/>
      <c r="VBJ76" s="649"/>
      <c r="VBK76" s="649"/>
      <c r="VBL76" s="649"/>
      <c r="VBM76" s="649"/>
      <c r="VBN76" s="649"/>
      <c r="VBO76" s="649"/>
      <c r="VBP76" s="649"/>
      <c r="VBQ76" s="649"/>
      <c r="VBR76" s="649"/>
      <c r="VBS76" s="649"/>
      <c r="VBT76" s="649"/>
      <c r="VBU76" s="649"/>
      <c r="VBV76" s="649"/>
      <c r="VBW76" s="649"/>
      <c r="VBX76" s="649"/>
      <c r="VBY76" s="649"/>
      <c r="VBZ76" s="649"/>
      <c r="VCA76" s="649"/>
      <c r="VCB76" s="649"/>
      <c r="VCC76" s="649"/>
      <c r="VCD76" s="649"/>
      <c r="VCE76" s="649"/>
      <c r="VCF76" s="649"/>
      <c r="VCG76" s="649"/>
      <c r="VCH76" s="649"/>
      <c r="VCI76" s="649"/>
      <c r="VCJ76" s="649"/>
      <c r="VCK76" s="649"/>
      <c r="VCL76" s="649"/>
      <c r="VCM76" s="649"/>
      <c r="VCN76" s="649"/>
      <c r="VCO76" s="649"/>
      <c r="VCP76" s="649"/>
      <c r="VCQ76" s="649"/>
      <c r="VCR76" s="649"/>
      <c r="VCS76" s="649"/>
      <c r="VCT76" s="649"/>
      <c r="VCU76" s="649"/>
      <c r="VCV76" s="649"/>
      <c r="VCW76" s="649"/>
      <c r="VCX76" s="649"/>
      <c r="VCY76" s="649"/>
      <c r="VCZ76" s="649"/>
      <c r="VDA76" s="649"/>
      <c r="VDB76" s="649"/>
      <c r="VDC76" s="649"/>
      <c r="VDD76" s="649"/>
      <c r="VDE76" s="649"/>
      <c r="VDF76" s="649"/>
      <c r="VDG76" s="649"/>
      <c r="VDH76" s="649"/>
      <c r="VDI76" s="649"/>
      <c r="VDJ76" s="649"/>
      <c r="VDK76" s="649"/>
      <c r="VDL76" s="649"/>
      <c r="VDM76" s="649"/>
      <c r="VDN76" s="649"/>
      <c r="VDO76" s="649"/>
      <c r="VDP76" s="649"/>
      <c r="VDQ76" s="649"/>
      <c r="VDR76" s="649"/>
      <c r="VDS76" s="649"/>
      <c r="VDT76" s="649"/>
      <c r="VDU76" s="649"/>
      <c r="VDV76" s="649"/>
      <c r="VDW76" s="649"/>
      <c r="VDX76" s="649"/>
      <c r="VDY76" s="649"/>
      <c r="VDZ76" s="649"/>
      <c r="VEA76" s="649"/>
      <c r="VEB76" s="649"/>
      <c r="VEC76" s="649"/>
      <c r="VED76" s="649"/>
      <c r="VEE76" s="649"/>
      <c r="VEF76" s="649"/>
      <c r="VEG76" s="649"/>
      <c r="VEH76" s="649"/>
      <c r="VEI76" s="649"/>
      <c r="VEJ76" s="649"/>
      <c r="VEK76" s="649"/>
      <c r="VEL76" s="649"/>
      <c r="VEM76" s="649"/>
      <c r="VEN76" s="649"/>
      <c r="VEO76" s="649"/>
      <c r="VEP76" s="649"/>
      <c r="VEQ76" s="649"/>
      <c r="VER76" s="649"/>
      <c r="VES76" s="649"/>
      <c r="VET76" s="649"/>
      <c r="VEU76" s="649"/>
      <c r="VEV76" s="649"/>
      <c r="VEW76" s="649"/>
      <c r="VEX76" s="649"/>
      <c r="VEY76" s="649"/>
      <c r="VEZ76" s="649"/>
      <c r="VFA76" s="649"/>
      <c r="VFB76" s="649"/>
      <c r="VFC76" s="649"/>
      <c r="VFD76" s="649"/>
      <c r="VFE76" s="649"/>
      <c r="VFF76" s="649"/>
      <c r="VFG76" s="649"/>
      <c r="VFH76" s="649"/>
      <c r="VFI76" s="649"/>
      <c r="VFJ76" s="649"/>
      <c r="VFK76" s="649"/>
      <c r="VFL76" s="649"/>
      <c r="VFM76" s="649"/>
      <c r="VFN76" s="649"/>
      <c r="VFO76" s="649"/>
      <c r="VFP76" s="649"/>
      <c r="VFQ76" s="649"/>
      <c r="VFR76" s="649"/>
      <c r="VFS76" s="649"/>
      <c r="VFT76" s="649"/>
      <c r="VFU76" s="649"/>
      <c r="VFV76" s="649"/>
      <c r="VFW76" s="649"/>
      <c r="VFX76" s="649"/>
      <c r="VFY76" s="649"/>
      <c r="VFZ76" s="649"/>
      <c r="VGA76" s="649"/>
      <c r="VGB76" s="649"/>
      <c r="VGC76" s="649"/>
      <c r="VGD76" s="649"/>
      <c r="VGE76" s="649"/>
      <c r="VGF76" s="649"/>
      <c r="VGG76" s="649"/>
      <c r="VGH76" s="649"/>
      <c r="VGI76" s="649"/>
      <c r="VGJ76" s="649"/>
      <c r="VGK76" s="649"/>
      <c r="VGL76" s="649"/>
      <c r="VGM76" s="649"/>
      <c r="VGN76" s="649"/>
      <c r="VGO76" s="649"/>
      <c r="VGP76" s="649"/>
      <c r="VGQ76" s="649"/>
      <c r="VGR76" s="649"/>
      <c r="VGS76" s="649"/>
      <c r="VGT76" s="649"/>
      <c r="VGU76" s="649"/>
      <c r="VGV76" s="649"/>
      <c r="VGW76" s="649"/>
      <c r="VGX76" s="649"/>
      <c r="VGY76" s="649"/>
      <c r="VGZ76" s="649"/>
      <c r="VHA76" s="649"/>
      <c r="VHB76" s="649"/>
      <c r="VHC76" s="649"/>
      <c r="VHD76" s="649"/>
      <c r="VHE76" s="649"/>
      <c r="VHF76" s="649"/>
      <c r="VHG76" s="649"/>
      <c r="VHH76" s="649"/>
      <c r="VHI76" s="649"/>
      <c r="VHJ76" s="649"/>
      <c r="VHK76" s="649"/>
      <c r="VHL76" s="649"/>
      <c r="VHM76" s="649"/>
      <c r="VHN76" s="649"/>
      <c r="VHO76" s="649"/>
      <c r="VHP76" s="649"/>
      <c r="VHQ76" s="649"/>
      <c r="VHR76" s="649"/>
      <c r="VHS76" s="649"/>
      <c r="VHT76" s="649"/>
      <c r="VHU76" s="649"/>
      <c r="VHV76" s="649"/>
      <c r="VHW76" s="649"/>
      <c r="VHX76" s="649"/>
      <c r="VHY76" s="649"/>
      <c r="VHZ76" s="649"/>
      <c r="VIA76" s="649"/>
      <c r="VIB76" s="649"/>
      <c r="VIC76" s="649"/>
      <c r="VID76" s="649"/>
      <c r="VIE76" s="649"/>
      <c r="VIF76" s="649"/>
      <c r="VIG76" s="649"/>
      <c r="VIH76" s="649"/>
      <c r="VII76" s="649"/>
      <c r="VIJ76" s="649"/>
      <c r="VIK76" s="649"/>
      <c r="VIL76" s="649"/>
      <c r="VIM76" s="649"/>
      <c r="VIN76" s="649"/>
      <c r="VIO76" s="649"/>
      <c r="VIP76" s="649"/>
      <c r="VIQ76" s="649"/>
      <c r="VIR76" s="649"/>
      <c r="VIS76" s="649"/>
      <c r="VIT76" s="649"/>
      <c r="VIU76" s="649"/>
      <c r="VIV76" s="649"/>
      <c r="VIW76" s="649"/>
      <c r="VIX76" s="649"/>
      <c r="VIY76" s="649"/>
      <c r="VIZ76" s="649"/>
      <c r="VJA76" s="649"/>
      <c r="VJB76" s="649"/>
      <c r="VJC76" s="649"/>
      <c r="VJD76" s="649"/>
      <c r="VJE76" s="649"/>
      <c r="VJF76" s="649"/>
      <c r="VJG76" s="649"/>
      <c r="VJH76" s="649"/>
      <c r="VJI76" s="649"/>
      <c r="VJJ76" s="649"/>
      <c r="VJK76" s="649"/>
      <c r="VJL76" s="649"/>
      <c r="VJM76" s="649"/>
      <c r="VJN76" s="649"/>
      <c r="VJO76" s="649"/>
      <c r="VJP76" s="649"/>
      <c r="VJQ76" s="649"/>
      <c r="VJR76" s="649"/>
      <c r="VJS76" s="649"/>
      <c r="VJT76" s="649"/>
      <c r="VJU76" s="649"/>
      <c r="VJV76" s="649"/>
      <c r="VJW76" s="649"/>
      <c r="VJX76" s="649"/>
      <c r="VJY76" s="649"/>
      <c r="VJZ76" s="649"/>
      <c r="VKA76" s="649"/>
      <c r="VKB76" s="649"/>
      <c r="VKC76" s="649"/>
      <c r="VKD76" s="649"/>
      <c r="VKE76" s="649"/>
      <c r="VKF76" s="649"/>
      <c r="VKG76" s="649"/>
      <c r="VKH76" s="649"/>
      <c r="VKI76" s="649"/>
      <c r="VKJ76" s="649"/>
      <c r="VKK76" s="649"/>
      <c r="VKL76" s="649"/>
      <c r="VKM76" s="649"/>
      <c r="VKN76" s="649"/>
      <c r="VKO76" s="649"/>
      <c r="VKP76" s="649"/>
      <c r="VKQ76" s="649"/>
      <c r="VKR76" s="649"/>
      <c r="VKS76" s="649"/>
      <c r="VKT76" s="649"/>
      <c r="VKU76" s="649"/>
      <c r="VKV76" s="649"/>
      <c r="VKW76" s="649"/>
      <c r="VKX76" s="649"/>
      <c r="VKY76" s="649"/>
      <c r="VKZ76" s="649"/>
      <c r="VLA76" s="649"/>
      <c r="VLB76" s="649"/>
      <c r="VLC76" s="649"/>
      <c r="VLD76" s="649"/>
      <c r="VLE76" s="649"/>
      <c r="VLF76" s="649"/>
      <c r="VLG76" s="649"/>
      <c r="VLH76" s="649"/>
      <c r="VLI76" s="649"/>
      <c r="VLJ76" s="649"/>
      <c r="VLK76" s="649"/>
      <c r="VLL76" s="649"/>
      <c r="VLM76" s="649"/>
      <c r="VLN76" s="649"/>
      <c r="VLO76" s="649"/>
      <c r="VLP76" s="649"/>
      <c r="VLQ76" s="649"/>
      <c r="VLR76" s="649"/>
      <c r="VLS76" s="649"/>
      <c r="VLT76" s="649"/>
      <c r="VLU76" s="649"/>
      <c r="VLV76" s="649"/>
      <c r="VLW76" s="649"/>
      <c r="VLX76" s="649"/>
      <c r="VLY76" s="649"/>
      <c r="VLZ76" s="649"/>
      <c r="VMA76" s="649"/>
      <c r="VMB76" s="649"/>
      <c r="VMC76" s="649"/>
      <c r="VMD76" s="649"/>
      <c r="VME76" s="649"/>
      <c r="VMF76" s="649"/>
      <c r="VMG76" s="649"/>
      <c r="VMH76" s="649"/>
      <c r="VMI76" s="649"/>
      <c r="VMJ76" s="649"/>
      <c r="VMK76" s="649"/>
      <c r="VML76" s="649"/>
      <c r="VMM76" s="649"/>
      <c r="VMN76" s="649"/>
      <c r="VMO76" s="649"/>
      <c r="VMP76" s="649"/>
      <c r="VMQ76" s="649"/>
      <c r="VMR76" s="649"/>
      <c r="VMS76" s="649"/>
      <c r="VMT76" s="649"/>
      <c r="VMU76" s="649"/>
      <c r="VMV76" s="649"/>
      <c r="VMW76" s="649"/>
      <c r="VMX76" s="649"/>
      <c r="VMY76" s="649"/>
      <c r="VMZ76" s="649"/>
      <c r="VNA76" s="649"/>
      <c r="VNB76" s="649"/>
      <c r="VNC76" s="649"/>
      <c r="VND76" s="649"/>
      <c r="VNE76" s="649"/>
      <c r="VNF76" s="649"/>
      <c r="VNG76" s="649"/>
      <c r="VNH76" s="649"/>
      <c r="VNI76" s="649"/>
      <c r="VNJ76" s="649"/>
      <c r="VNK76" s="649"/>
      <c r="VNL76" s="649"/>
      <c r="VNM76" s="649"/>
      <c r="VNN76" s="649"/>
      <c r="VNO76" s="649"/>
      <c r="VNP76" s="649"/>
      <c r="VNQ76" s="649"/>
      <c r="VNR76" s="649"/>
      <c r="VNS76" s="649"/>
      <c r="VNT76" s="649"/>
      <c r="VNU76" s="649"/>
      <c r="VNV76" s="649"/>
      <c r="VNW76" s="649"/>
      <c r="VNX76" s="649"/>
      <c r="VNY76" s="649"/>
      <c r="VNZ76" s="649"/>
      <c r="VOA76" s="649"/>
      <c r="VOB76" s="649"/>
      <c r="VOC76" s="649"/>
      <c r="VOD76" s="649"/>
      <c r="VOE76" s="649"/>
      <c r="VOF76" s="649"/>
      <c r="VOG76" s="649"/>
      <c r="VOH76" s="649"/>
      <c r="VOI76" s="649"/>
      <c r="VOJ76" s="649"/>
      <c r="VOK76" s="649"/>
      <c r="VOL76" s="649"/>
      <c r="VOM76" s="649"/>
      <c r="VON76" s="649"/>
      <c r="VOO76" s="649"/>
      <c r="VOP76" s="649"/>
      <c r="VOQ76" s="649"/>
      <c r="VOR76" s="649"/>
      <c r="VOS76" s="649"/>
      <c r="VOT76" s="649"/>
      <c r="VOU76" s="649"/>
      <c r="VOV76" s="649"/>
      <c r="VOW76" s="649"/>
      <c r="VOX76" s="649"/>
      <c r="VOY76" s="649"/>
      <c r="VOZ76" s="649"/>
      <c r="VPA76" s="649"/>
      <c r="VPB76" s="649"/>
      <c r="VPC76" s="649"/>
      <c r="VPD76" s="649"/>
      <c r="VPE76" s="649"/>
      <c r="VPF76" s="649"/>
      <c r="VPG76" s="649"/>
      <c r="VPH76" s="649"/>
      <c r="VPI76" s="649"/>
      <c r="VPJ76" s="649"/>
      <c r="VPK76" s="649"/>
      <c r="VPL76" s="649"/>
      <c r="VPM76" s="649"/>
      <c r="VPN76" s="649"/>
      <c r="VPO76" s="649"/>
      <c r="VPP76" s="649"/>
      <c r="VPQ76" s="649"/>
      <c r="VPR76" s="649"/>
      <c r="VPS76" s="649"/>
      <c r="VPT76" s="649"/>
      <c r="VPU76" s="649"/>
      <c r="VPV76" s="649"/>
      <c r="VPW76" s="649"/>
      <c r="VPX76" s="649"/>
      <c r="VPY76" s="649"/>
      <c r="VPZ76" s="649"/>
      <c r="VQA76" s="649"/>
      <c r="VQB76" s="649"/>
      <c r="VQC76" s="649"/>
      <c r="VQD76" s="649"/>
      <c r="VQE76" s="649"/>
      <c r="VQF76" s="649"/>
      <c r="VQG76" s="649"/>
      <c r="VQH76" s="649"/>
      <c r="VQI76" s="649"/>
      <c r="VQJ76" s="649"/>
      <c r="VQK76" s="649"/>
      <c r="VQL76" s="649"/>
      <c r="VQM76" s="649"/>
      <c r="VQN76" s="649"/>
      <c r="VQO76" s="649"/>
      <c r="VQP76" s="649"/>
      <c r="VQQ76" s="649"/>
      <c r="VQR76" s="649"/>
      <c r="VQS76" s="649"/>
      <c r="VQT76" s="649"/>
      <c r="VQU76" s="649"/>
      <c r="VQV76" s="649"/>
      <c r="VQW76" s="649"/>
      <c r="VQX76" s="649"/>
      <c r="VQY76" s="649"/>
      <c r="VQZ76" s="649"/>
      <c r="VRA76" s="649"/>
      <c r="VRB76" s="649"/>
      <c r="VRC76" s="649"/>
      <c r="VRD76" s="649"/>
      <c r="VRE76" s="649"/>
      <c r="VRF76" s="649"/>
      <c r="VRG76" s="649"/>
      <c r="VRH76" s="649"/>
      <c r="VRI76" s="649"/>
      <c r="VRJ76" s="649"/>
      <c r="VRK76" s="649"/>
      <c r="VRL76" s="649"/>
      <c r="VRM76" s="649"/>
      <c r="VRN76" s="649"/>
      <c r="VRO76" s="649"/>
      <c r="VRP76" s="649"/>
      <c r="VRQ76" s="649"/>
      <c r="VRR76" s="649"/>
      <c r="VRS76" s="649"/>
      <c r="VRT76" s="649"/>
      <c r="VRU76" s="649"/>
      <c r="VRV76" s="649"/>
      <c r="VRW76" s="649"/>
      <c r="VRX76" s="649"/>
      <c r="VRY76" s="649"/>
      <c r="VRZ76" s="649"/>
      <c r="VSA76" s="649"/>
      <c r="VSB76" s="649"/>
      <c r="VSC76" s="649"/>
      <c r="VSD76" s="649"/>
      <c r="VSE76" s="649"/>
      <c r="VSF76" s="649"/>
      <c r="VSG76" s="649"/>
      <c r="VSH76" s="649"/>
      <c r="VSI76" s="649"/>
      <c r="VSJ76" s="649"/>
      <c r="VSK76" s="649"/>
      <c r="VSL76" s="649"/>
      <c r="VSM76" s="649"/>
      <c r="VSN76" s="649"/>
      <c r="VSO76" s="649"/>
      <c r="VSP76" s="649"/>
      <c r="VSQ76" s="649"/>
      <c r="VSR76" s="649"/>
      <c r="VSS76" s="649"/>
      <c r="VST76" s="649"/>
      <c r="VSU76" s="649"/>
      <c r="VSV76" s="649"/>
      <c r="VSW76" s="649"/>
      <c r="VSX76" s="649"/>
      <c r="VSY76" s="649"/>
      <c r="VSZ76" s="649"/>
      <c r="VTA76" s="649"/>
      <c r="VTB76" s="649"/>
      <c r="VTC76" s="649"/>
      <c r="VTD76" s="649"/>
      <c r="VTE76" s="649"/>
      <c r="VTF76" s="649"/>
      <c r="VTG76" s="649"/>
      <c r="VTH76" s="649"/>
      <c r="VTI76" s="649"/>
      <c r="VTJ76" s="649"/>
      <c r="VTK76" s="649"/>
      <c r="VTL76" s="649"/>
      <c r="VTM76" s="649"/>
      <c r="VTN76" s="649"/>
      <c r="VTO76" s="649"/>
      <c r="VTP76" s="649"/>
      <c r="VTQ76" s="649"/>
      <c r="VTR76" s="649"/>
      <c r="VTS76" s="649"/>
      <c r="VTT76" s="649"/>
      <c r="VTU76" s="649"/>
      <c r="VTV76" s="649"/>
      <c r="VTW76" s="649"/>
      <c r="VTX76" s="649"/>
      <c r="VTY76" s="649"/>
      <c r="VTZ76" s="649"/>
      <c r="VUA76" s="649"/>
      <c r="VUB76" s="649"/>
      <c r="VUC76" s="649"/>
      <c r="VUD76" s="649"/>
      <c r="VUE76" s="649"/>
      <c r="VUF76" s="649"/>
      <c r="VUG76" s="649"/>
      <c r="VUH76" s="649"/>
      <c r="VUI76" s="649"/>
      <c r="VUJ76" s="649"/>
      <c r="VUK76" s="649"/>
      <c r="VUL76" s="649"/>
      <c r="VUM76" s="649"/>
      <c r="VUN76" s="649"/>
      <c r="VUO76" s="649"/>
      <c r="VUP76" s="649"/>
      <c r="VUQ76" s="649"/>
      <c r="VUR76" s="649"/>
      <c r="VUS76" s="649"/>
      <c r="VUT76" s="649"/>
      <c r="VUU76" s="649"/>
      <c r="VUV76" s="649"/>
      <c r="VUW76" s="649"/>
      <c r="VUX76" s="649"/>
      <c r="VUY76" s="649"/>
      <c r="VUZ76" s="649"/>
      <c r="VVA76" s="649"/>
      <c r="VVB76" s="649"/>
      <c r="VVC76" s="649"/>
      <c r="VVD76" s="649"/>
      <c r="VVE76" s="649"/>
      <c r="VVF76" s="649"/>
      <c r="VVG76" s="649"/>
      <c r="VVH76" s="649"/>
      <c r="VVI76" s="649"/>
      <c r="VVJ76" s="649"/>
      <c r="VVK76" s="649"/>
      <c r="VVL76" s="649"/>
      <c r="VVM76" s="649"/>
      <c r="VVN76" s="649"/>
      <c r="VVO76" s="649"/>
      <c r="VVP76" s="649"/>
      <c r="VVQ76" s="649"/>
      <c r="VVR76" s="649"/>
      <c r="VVS76" s="649"/>
      <c r="VVT76" s="649"/>
      <c r="VVU76" s="649"/>
      <c r="VVV76" s="649"/>
      <c r="VVW76" s="649"/>
      <c r="VVX76" s="649"/>
      <c r="VVY76" s="649"/>
      <c r="VVZ76" s="649"/>
      <c r="VWA76" s="649"/>
      <c r="VWB76" s="649"/>
      <c r="VWC76" s="649"/>
      <c r="VWD76" s="649"/>
      <c r="VWE76" s="649"/>
      <c r="VWF76" s="649"/>
      <c r="VWG76" s="649"/>
      <c r="VWH76" s="649"/>
      <c r="VWI76" s="649"/>
      <c r="VWJ76" s="649"/>
      <c r="VWK76" s="649"/>
      <c r="VWL76" s="649"/>
      <c r="VWM76" s="649"/>
      <c r="VWN76" s="649"/>
      <c r="VWO76" s="649"/>
      <c r="VWP76" s="649"/>
      <c r="VWQ76" s="649"/>
      <c r="VWR76" s="649"/>
      <c r="VWS76" s="649"/>
      <c r="VWT76" s="649"/>
      <c r="VWU76" s="649"/>
      <c r="VWV76" s="649"/>
      <c r="VWW76" s="649"/>
      <c r="VWX76" s="649"/>
      <c r="VWY76" s="649"/>
      <c r="VWZ76" s="649"/>
      <c r="VXA76" s="649"/>
      <c r="VXB76" s="649"/>
      <c r="VXC76" s="649"/>
      <c r="VXD76" s="649"/>
      <c r="VXE76" s="649"/>
      <c r="VXF76" s="649"/>
      <c r="VXG76" s="649"/>
      <c r="VXH76" s="649"/>
      <c r="VXI76" s="649"/>
      <c r="VXJ76" s="649"/>
      <c r="VXK76" s="649"/>
      <c r="VXL76" s="649"/>
      <c r="VXM76" s="649"/>
      <c r="VXN76" s="649"/>
      <c r="VXO76" s="649"/>
      <c r="VXP76" s="649"/>
      <c r="VXQ76" s="649"/>
      <c r="VXR76" s="649"/>
      <c r="VXS76" s="649"/>
      <c r="VXT76" s="649"/>
      <c r="VXU76" s="649"/>
      <c r="VXV76" s="649"/>
      <c r="VXW76" s="649"/>
      <c r="VXX76" s="649"/>
      <c r="VXY76" s="649"/>
      <c r="VXZ76" s="649"/>
      <c r="VYA76" s="649"/>
      <c r="VYB76" s="649"/>
      <c r="VYC76" s="649"/>
      <c r="VYD76" s="649"/>
      <c r="VYE76" s="649"/>
      <c r="VYF76" s="649"/>
      <c r="VYG76" s="649"/>
      <c r="VYH76" s="649"/>
      <c r="VYI76" s="649"/>
      <c r="VYJ76" s="649"/>
      <c r="VYK76" s="649"/>
      <c r="VYL76" s="649"/>
      <c r="VYM76" s="649"/>
      <c r="VYN76" s="649"/>
      <c r="VYO76" s="649"/>
      <c r="VYP76" s="649"/>
      <c r="VYQ76" s="649"/>
      <c r="VYR76" s="649"/>
      <c r="VYS76" s="649"/>
      <c r="VYT76" s="649"/>
      <c r="VYU76" s="649"/>
      <c r="VYV76" s="649"/>
      <c r="VYW76" s="649"/>
      <c r="VYX76" s="649"/>
      <c r="VYY76" s="649"/>
      <c r="VYZ76" s="649"/>
      <c r="VZA76" s="649"/>
      <c r="VZB76" s="649"/>
      <c r="VZC76" s="649"/>
      <c r="VZD76" s="649"/>
      <c r="VZE76" s="649"/>
      <c r="VZF76" s="649"/>
      <c r="VZG76" s="649"/>
      <c r="VZH76" s="649"/>
      <c r="VZI76" s="649"/>
      <c r="VZJ76" s="649"/>
      <c r="VZK76" s="649"/>
      <c r="VZL76" s="649"/>
      <c r="VZM76" s="649"/>
      <c r="VZN76" s="649"/>
      <c r="VZO76" s="649"/>
      <c r="VZP76" s="649"/>
      <c r="VZQ76" s="649"/>
      <c r="VZR76" s="649"/>
      <c r="VZS76" s="649"/>
      <c r="VZT76" s="649"/>
      <c r="VZU76" s="649"/>
      <c r="VZV76" s="649"/>
      <c r="VZW76" s="649"/>
      <c r="VZX76" s="649"/>
      <c r="VZY76" s="649"/>
      <c r="VZZ76" s="649"/>
      <c r="WAA76" s="649"/>
      <c r="WAB76" s="649"/>
      <c r="WAC76" s="649"/>
      <c r="WAD76" s="649"/>
      <c r="WAE76" s="649"/>
      <c r="WAF76" s="649"/>
      <c r="WAG76" s="649"/>
      <c r="WAH76" s="649"/>
      <c r="WAI76" s="649"/>
      <c r="WAJ76" s="649"/>
      <c r="WAK76" s="649"/>
      <c r="WAL76" s="649"/>
      <c r="WAM76" s="649"/>
      <c r="WAN76" s="649"/>
      <c r="WAO76" s="649"/>
      <c r="WAP76" s="649"/>
      <c r="WAQ76" s="649"/>
      <c r="WAR76" s="649"/>
      <c r="WAS76" s="649"/>
      <c r="WAT76" s="649"/>
      <c r="WAU76" s="649"/>
      <c r="WAV76" s="649"/>
      <c r="WAW76" s="649"/>
      <c r="WAX76" s="649"/>
      <c r="WAY76" s="649"/>
      <c r="WAZ76" s="649"/>
      <c r="WBA76" s="649"/>
      <c r="WBB76" s="649"/>
      <c r="WBC76" s="649"/>
      <c r="WBD76" s="649"/>
      <c r="WBE76" s="649"/>
      <c r="WBF76" s="649"/>
      <c r="WBG76" s="649"/>
      <c r="WBH76" s="649"/>
      <c r="WBI76" s="649"/>
      <c r="WBJ76" s="649"/>
      <c r="WBK76" s="649"/>
      <c r="WBL76" s="649"/>
      <c r="WBM76" s="649"/>
      <c r="WBN76" s="649"/>
      <c r="WBO76" s="649"/>
      <c r="WBP76" s="649"/>
      <c r="WBQ76" s="649"/>
      <c r="WBR76" s="649"/>
      <c r="WBS76" s="649"/>
      <c r="WBT76" s="649"/>
      <c r="WBU76" s="649"/>
      <c r="WBV76" s="649"/>
      <c r="WBW76" s="649"/>
      <c r="WBX76" s="649"/>
      <c r="WBY76" s="649"/>
      <c r="WBZ76" s="649"/>
      <c r="WCA76" s="649"/>
      <c r="WCB76" s="649"/>
      <c r="WCC76" s="649"/>
      <c r="WCD76" s="649"/>
      <c r="WCE76" s="649"/>
      <c r="WCF76" s="649"/>
      <c r="WCG76" s="649"/>
      <c r="WCH76" s="649"/>
      <c r="WCI76" s="649"/>
      <c r="WCJ76" s="649"/>
      <c r="WCK76" s="649"/>
      <c r="WCL76" s="649"/>
      <c r="WCM76" s="649"/>
      <c r="WCN76" s="649"/>
      <c r="WCO76" s="649"/>
      <c r="WCP76" s="649"/>
      <c r="WCQ76" s="649"/>
      <c r="WCR76" s="649"/>
      <c r="WCS76" s="649"/>
      <c r="WCT76" s="649"/>
      <c r="WCU76" s="649"/>
      <c r="WCV76" s="649"/>
      <c r="WCW76" s="649"/>
      <c r="WCX76" s="649"/>
      <c r="WCY76" s="649"/>
      <c r="WCZ76" s="649"/>
      <c r="WDA76" s="649"/>
      <c r="WDB76" s="649"/>
      <c r="WDC76" s="649"/>
      <c r="WDD76" s="649"/>
      <c r="WDE76" s="649"/>
      <c r="WDF76" s="649"/>
      <c r="WDG76" s="649"/>
      <c r="WDH76" s="649"/>
      <c r="WDI76" s="649"/>
      <c r="WDJ76" s="649"/>
      <c r="WDK76" s="649"/>
      <c r="WDL76" s="649"/>
      <c r="WDM76" s="649"/>
      <c r="WDN76" s="649"/>
      <c r="WDO76" s="649"/>
      <c r="WDP76" s="649"/>
      <c r="WDQ76" s="649"/>
      <c r="WDR76" s="649"/>
      <c r="WDS76" s="649"/>
      <c r="WDT76" s="649"/>
      <c r="WDU76" s="649"/>
      <c r="WDV76" s="649"/>
      <c r="WDW76" s="649"/>
      <c r="WDX76" s="649"/>
      <c r="WDY76" s="649"/>
      <c r="WDZ76" s="649"/>
      <c r="WEA76" s="649"/>
      <c r="WEB76" s="649"/>
      <c r="WEC76" s="649"/>
      <c r="WED76" s="649"/>
      <c r="WEE76" s="649"/>
      <c r="WEF76" s="649"/>
      <c r="WEG76" s="649"/>
      <c r="WEH76" s="649"/>
      <c r="WEI76" s="649"/>
      <c r="WEJ76" s="649"/>
      <c r="WEK76" s="649"/>
      <c r="WEL76" s="649"/>
      <c r="WEM76" s="649"/>
      <c r="WEN76" s="649"/>
      <c r="WEO76" s="649"/>
      <c r="WEP76" s="649"/>
      <c r="WEQ76" s="649"/>
      <c r="WER76" s="649"/>
      <c r="WES76" s="649"/>
      <c r="WET76" s="649"/>
      <c r="WEU76" s="649"/>
      <c r="WEV76" s="649"/>
      <c r="WEW76" s="649"/>
      <c r="WEX76" s="649"/>
      <c r="WEY76" s="649"/>
      <c r="WEZ76" s="649"/>
      <c r="WFA76" s="649"/>
      <c r="WFB76" s="649"/>
      <c r="WFC76" s="649"/>
      <c r="WFD76" s="649"/>
      <c r="WFE76" s="649"/>
      <c r="WFF76" s="649"/>
      <c r="WFG76" s="649"/>
      <c r="WFH76" s="649"/>
      <c r="WFI76" s="649"/>
      <c r="WFJ76" s="649"/>
      <c r="WFK76" s="649"/>
      <c r="WFL76" s="649"/>
      <c r="WFM76" s="649"/>
      <c r="WFN76" s="649"/>
      <c r="WFO76" s="649"/>
      <c r="WFP76" s="649"/>
      <c r="WFQ76" s="649"/>
      <c r="WFR76" s="649"/>
      <c r="WFS76" s="649"/>
      <c r="WFT76" s="649"/>
      <c r="WFU76" s="649"/>
      <c r="WFV76" s="649"/>
      <c r="WFW76" s="649"/>
      <c r="WFX76" s="649"/>
      <c r="WFY76" s="649"/>
      <c r="WFZ76" s="649"/>
      <c r="WGA76" s="649"/>
      <c r="WGB76" s="649"/>
      <c r="WGC76" s="649"/>
      <c r="WGD76" s="649"/>
      <c r="WGE76" s="649"/>
      <c r="WGF76" s="649"/>
      <c r="WGG76" s="649"/>
      <c r="WGH76" s="649"/>
      <c r="WGI76" s="649"/>
      <c r="WGJ76" s="649"/>
      <c r="WGK76" s="649"/>
      <c r="WGL76" s="649"/>
      <c r="WGM76" s="649"/>
      <c r="WGN76" s="649"/>
      <c r="WGO76" s="649"/>
      <c r="WGP76" s="649"/>
      <c r="WGQ76" s="649"/>
      <c r="WGR76" s="649"/>
      <c r="WGS76" s="649"/>
      <c r="WGT76" s="649"/>
      <c r="WGU76" s="649"/>
      <c r="WGV76" s="649"/>
      <c r="WGW76" s="649"/>
      <c r="WGX76" s="649"/>
      <c r="WGY76" s="649"/>
      <c r="WGZ76" s="649"/>
      <c r="WHA76" s="649"/>
      <c r="WHB76" s="649"/>
      <c r="WHC76" s="649"/>
      <c r="WHD76" s="649"/>
      <c r="WHE76" s="649"/>
      <c r="WHF76" s="649"/>
      <c r="WHG76" s="649"/>
      <c r="WHH76" s="649"/>
      <c r="WHI76" s="649"/>
      <c r="WHJ76" s="649"/>
      <c r="WHK76" s="649"/>
      <c r="WHL76" s="649"/>
      <c r="WHM76" s="649"/>
      <c r="WHN76" s="649"/>
      <c r="WHO76" s="649"/>
      <c r="WHP76" s="649"/>
      <c r="WHQ76" s="649"/>
      <c r="WHR76" s="649"/>
      <c r="WHS76" s="649"/>
      <c r="WHT76" s="649"/>
      <c r="WHU76" s="649"/>
      <c r="WHV76" s="649"/>
      <c r="WHW76" s="649"/>
      <c r="WHX76" s="649"/>
      <c r="WHY76" s="649"/>
      <c r="WHZ76" s="649"/>
      <c r="WIA76" s="649"/>
      <c r="WIB76" s="649"/>
      <c r="WIC76" s="649"/>
      <c r="WID76" s="649"/>
      <c r="WIE76" s="649"/>
      <c r="WIF76" s="649"/>
      <c r="WIG76" s="649"/>
      <c r="WIH76" s="649"/>
      <c r="WII76" s="649"/>
      <c r="WIJ76" s="649"/>
      <c r="WIK76" s="649"/>
      <c r="WIL76" s="649"/>
      <c r="WIM76" s="649"/>
      <c r="WIN76" s="649"/>
      <c r="WIO76" s="649"/>
      <c r="WIP76" s="649"/>
      <c r="WIQ76" s="649"/>
      <c r="WIR76" s="649"/>
      <c r="WIS76" s="649"/>
      <c r="WIT76" s="649"/>
      <c r="WIU76" s="649"/>
      <c r="WIV76" s="649"/>
      <c r="WIW76" s="649"/>
      <c r="WIX76" s="649"/>
      <c r="WIY76" s="649"/>
      <c r="WIZ76" s="649"/>
      <c r="WJA76" s="649"/>
      <c r="WJB76" s="649"/>
      <c r="WJC76" s="649"/>
      <c r="WJD76" s="649"/>
      <c r="WJE76" s="649"/>
      <c r="WJF76" s="649"/>
      <c r="WJG76" s="649"/>
      <c r="WJH76" s="649"/>
      <c r="WJI76" s="649"/>
      <c r="WJJ76" s="649"/>
      <c r="WJK76" s="649"/>
      <c r="WJL76" s="649"/>
      <c r="WJM76" s="649"/>
      <c r="WJN76" s="649"/>
      <c r="WJO76" s="649"/>
      <c r="WJP76" s="649"/>
      <c r="WJQ76" s="649"/>
      <c r="WJR76" s="649"/>
      <c r="WJS76" s="649"/>
      <c r="WJT76" s="649"/>
      <c r="WJU76" s="649"/>
      <c r="WJV76" s="649"/>
      <c r="WJW76" s="649"/>
      <c r="WJX76" s="649"/>
      <c r="WJY76" s="649"/>
      <c r="WJZ76" s="649"/>
      <c r="WKA76" s="649"/>
      <c r="WKB76" s="649"/>
      <c r="WKC76" s="649"/>
      <c r="WKD76" s="649"/>
      <c r="WKE76" s="649"/>
      <c r="WKF76" s="649"/>
      <c r="WKG76" s="649"/>
      <c r="WKH76" s="649"/>
      <c r="WKI76" s="649"/>
      <c r="WKJ76" s="649"/>
      <c r="WKK76" s="649"/>
      <c r="WKL76" s="649"/>
      <c r="WKM76" s="649"/>
      <c r="WKN76" s="649"/>
      <c r="WKO76" s="649"/>
      <c r="WKP76" s="649"/>
      <c r="WKQ76" s="649"/>
      <c r="WKR76" s="649"/>
      <c r="WKS76" s="649"/>
      <c r="WKT76" s="649"/>
      <c r="WKU76" s="649"/>
      <c r="WKV76" s="649"/>
      <c r="WKW76" s="649"/>
      <c r="WKX76" s="649"/>
      <c r="WKY76" s="649"/>
      <c r="WKZ76" s="649"/>
      <c r="WLA76" s="649"/>
      <c r="WLB76" s="649"/>
      <c r="WLC76" s="649"/>
      <c r="WLD76" s="649"/>
      <c r="WLE76" s="649"/>
      <c r="WLF76" s="649"/>
      <c r="WLG76" s="649"/>
      <c r="WLH76" s="649"/>
      <c r="WLI76" s="649"/>
      <c r="WLJ76" s="649"/>
      <c r="WLK76" s="649"/>
      <c r="WLL76" s="649"/>
      <c r="WLM76" s="649"/>
      <c r="WLN76" s="649"/>
      <c r="WLO76" s="649"/>
      <c r="WLP76" s="649"/>
      <c r="WLQ76" s="649"/>
      <c r="WLR76" s="649"/>
      <c r="WLS76" s="649"/>
      <c r="WLT76" s="649"/>
      <c r="WLU76" s="649"/>
      <c r="WLV76" s="649"/>
      <c r="WLW76" s="649"/>
      <c r="WLX76" s="649"/>
      <c r="WLY76" s="649"/>
      <c r="WLZ76" s="649"/>
      <c r="WMA76" s="649"/>
      <c r="WMB76" s="649"/>
      <c r="WMC76" s="649"/>
      <c r="WMD76" s="649"/>
      <c r="WME76" s="649"/>
      <c r="WMF76" s="649"/>
      <c r="WMG76" s="649"/>
      <c r="WMH76" s="649"/>
      <c r="WMI76" s="649"/>
      <c r="WMJ76" s="649"/>
      <c r="WMK76" s="649"/>
      <c r="WML76" s="649"/>
      <c r="WMM76" s="649"/>
      <c r="WMN76" s="649"/>
      <c r="WMO76" s="649"/>
      <c r="WMP76" s="649"/>
      <c r="WMQ76" s="649"/>
      <c r="WMR76" s="649"/>
      <c r="WMS76" s="649"/>
      <c r="WMT76" s="649"/>
      <c r="WMU76" s="649"/>
      <c r="WMV76" s="649"/>
      <c r="WMW76" s="649"/>
      <c r="WMX76" s="649"/>
      <c r="WMY76" s="649"/>
      <c r="WMZ76" s="649"/>
      <c r="WNA76" s="649"/>
      <c r="WNB76" s="649"/>
      <c r="WNC76" s="649"/>
      <c r="WND76" s="649"/>
      <c r="WNE76" s="649"/>
      <c r="WNF76" s="649"/>
      <c r="WNG76" s="649"/>
      <c r="WNH76" s="649"/>
      <c r="WNI76" s="649"/>
      <c r="WNJ76" s="649"/>
      <c r="WNK76" s="649"/>
      <c r="WNL76" s="649"/>
      <c r="WNM76" s="649"/>
      <c r="WNN76" s="649"/>
      <c r="WNO76" s="649"/>
      <c r="WNP76" s="649"/>
      <c r="WNQ76" s="649"/>
      <c r="WNR76" s="649"/>
      <c r="WNS76" s="649"/>
      <c r="WNT76" s="649"/>
      <c r="WNU76" s="649"/>
      <c r="WNV76" s="649"/>
      <c r="WNW76" s="649"/>
      <c r="WNX76" s="649"/>
      <c r="WNY76" s="649"/>
      <c r="WNZ76" s="649"/>
      <c r="WOA76" s="649"/>
      <c r="WOB76" s="649"/>
      <c r="WOC76" s="649"/>
      <c r="WOD76" s="649"/>
      <c r="WOE76" s="649"/>
      <c r="WOF76" s="649"/>
      <c r="WOG76" s="649"/>
      <c r="WOH76" s="649"/>
      <c r="WOI76" s="649"/>
      <c r="WOJ76" s="649"/>
      <c r="WOK76" s="649"/>
      <c r="WOL76" s="649"/>
      <c r="WOM76" s="649"/>
      <c r="WON76" s="649"/>
      <c r="WOO76" s="649"/>
      <c r="WOP76" s="649"/>
      <c r="WOQ76" s="649"/>
      <c r="WOR76" s="649"/>
      <c r="WOS76" s="649"/>
      <c r="WOT76" s="649"/>
      <c r="WOU76" s="649"/>
      <c r="WOV76" s="649"/>
      <c r="WOW76" s="649"/>
      <c r="WOX76" s="649"/>
      <c r="WOY76" s="649"/>
      <c r="WOZ76" s="649"/>
      <c r="WPA76" s="649"/>
      <c r="WPB76" s="649"/>
      <c r="WPC76" s="649"/>
      <c r="WPD76" s="649"/>
      <c r="WPE76" s="649"/>
      <c r="WPF76" s="649"/>
      <c r="WPG76" s="649"/>
      <c r="WPH76" s="649"/>
      <c r="WPI76" s="649"/>
      <c r="WPJ76" s="649"/>
      <c r="WPK76" s="649"/>
      <c r="WPL76" s="649"/>
      <c r="WPM76" s="649"/>
      <c r="WPN76" s="649"/>
      <c r="WPO76" s="649"/>
      <c r="WPP76" s="649"/>
      <c r="WPQ76" s="649"/>
      <c r="WPR76" s="649"/>
      <c r="WPS76" s="649"/>
      <c r="WPT76" s="649"/>
      <c r="WPU76" s="649"/>
      <c r="WPV76" s="649"/>
      <c r="WPW76" s="649"/>
      <c r="WPX76" s="649"/>
      <c r="WPY76" s="649"/>
      <c r="WPZ76" s="649"/>
      <c r="WQA76" s="649"/>
      <c r="WQB76" s="649"/>
      <c r="WQC76" s="649"/>
      <c r="WQD76" s="649"/>
      <c r="WQE76" s="649"/>
      <c r="WQF76" s="649"/>
      <c r="WQG76" s="649"/>
      <c r="WQH76" s="649"/>
      <c r="WQI76" s="649"/>
      <c r="WQJ76" s="649"/>
      <c r="WQK76" s="649"/>
      <c r="WQL76" s="649"/>
      <c r="WQM76" s="649"/>
      <c r="WQN76" s="649"/>
      <c r="WQO76" s="649"/>
      <c r="WQP76" s="649"/>
      <c r="WQQ76" s="649"/>
      <c r="WQR76" s="649"/>
      <c r="WQS76" s="649"/>
      <c r="WQT76" s="649"/>
      <c r="WQU76" s="649"/>
      <c r="WQV76" s="649"/>
      <c r="WQW76" s="649"/>
      <c r="WQX76" s="649"/>
      <c r="WQY76" s="649"/>
      <c r="WQZ76" s="649"/>
      <c r="WRA76" s="649"/>
      <c r="WRB76" s="649"/>
      <c r="WRC76" s="649"/>
      <c r="WRD76" s="649"/>
      <c r="WRE76" s="649"/>
      <c r="WRF76" s="649"/>
      <c r="WRG76" s="649"/>
      <c r="WRH76" s="649"/>
      <c r="WRI76" s="649"/>
      <c r="WRJ76" s="649"/>
      <c r="WRK76" s="649"/>
      <c r="WRL76" s="649"/>
      <c r="WRM76" s="649"/>
      <c r="WRN76" s="649"/>
      <c r="WRO76" s="649"/>
      <c r="WRP76" s="649"/>
      <c r="WRQ76" s="649"/>
      <c r="WRR76" s="649"/>
      <c r="WRS76" s="649"/>
      <c r="WRT76" s="649"/>
      <c r="WRU76" s="649"/>
      <c r="WRV76" s="649"/>
      <c r="WRW76" s="649"/>
      <c r="WRX76" s="649"/>
      <c r="WRY76" s="649"/>
      <c r="WRZ76" s="649"/>
      <c r="WSA76" s="649"/>
      <c r="WSB76" s="649"/>
      <c r="WSC76" s="649"/>
      <c r="WSD76" s="649"/>
      <c r="WSE76" s="649"/>
      <c r="WSF76" s="649"/>
      <c r="WSG76" s="649"/>
      <c r="WSH76" s="649"/>
      <c r="WSI76" s="649"/>
      <c r="WSJ76" s="649"/>
      <c r="WSK76" s="649"/>
      <c r="WSL76" s="649"/>
      <c r="WSM76" s="649"/>
      <c r="WSN76" s="649"/>
      <c r="WSO76" s="649"/>
      <c r="WSP76" s="649"/>
      <c r="WSQ76" s="649"/>
      <c r="WSR76" s="649"/>
      <c r="WSS76" s="649"/>
      <c r="WST76" s="649"/>
      <c r="WSU76" s="649"/>
      <c r="WSV76" s="649"/>
      <c r="WSW76" s="649"/>
      <c r="WSX76" s="649"/>
      <c r="WSY76" s="649"/>
      <c r="WSZ76" s="649"/>
      <c r="WTA76" s="649"/>
      <c r="WTB76" s="649"/>
      <c r="WTC76" s="649"/>
      <c r="WTD76" s="649"/>
      <c r="WTE76" s="649"/>
      <c r="WTF76" s="649"/>
      <c r="WTG76" s="649"/>
      <c r="WTH76" s="649"/>
      <c r="WTI76" s="649"/>
      <c r="WTJ76" s="649"/>
      <c r="WTK76" s="649"/>
      <c r="WTL76" s="649"/>
      <c r="WTM76" s="649"/>
      <c r="WTN76" s="649"/>
      <c r="WTO76" s="649"/>
      <c r="WTP76" s="649"/>
      <c r="WTQ76" s="649"/>
      <c r="WTR76" s="649"/>
      <c r="WTS76" s="649"/>
      <c r="WTT76" s="649"/>
      <c r="WTU76" s="649"/>
      <c r="WTV76" s="649"/>
      <c r="WTW76" s="649"/>
      <c r="WTX76" s="649"/>
      <c r="WTY76" s="649"/>
      <c r="WTZ76" s="649"/>
      <c r="WUA76" s="649"/>
      <c r="WUB76" s="649"/>
      <c r="WUC76" s="649"/>
      <c r="WUD76" s="649"/>
      <c r="WUE76" s="649"/>
      <c r="WUF76" s="649"/>
      <c r="WUG76" s="649"/>
      <c r="WUH76" s="649"/>
      <c r="WUI76" s="649"/>
      <c r="WUJ76" s="649"/>
      <c r="WUK76" s="649"/>
      <c r="WUL76" s="649"/>
      <c r="WUM76" s="649"/>
      <c r="WUN76" s="649"/>
      <c r="WUO76" s="649"/>
      <c r="WUP76" s="649"/>
      <c r="WUQ76" s="649"/>
      <c r="WUR76" s="649"/>
      <c r="WUS76" s="649"/>
      <c r="WUT76" s="649"/>
      <c r="WUU76" s="649"/>
      <c r="WUV76" s="649"/>
      <c r="WUW76" s="649"/>
      <c r="WUX76" s="649"/>
      <c r="WUY76" s="649"/>
      <c r="WUZ76" s="649"/>
      <c r="WVA76" s="649"/>
      <c r="WVB76" s="649"/>
      <c r="WVC76" s="649"/>
      <c r="WVD76" s="649"/>
      <c r="WVE76" s="649"/>
      <c r="WVF76" s="649"/>
      <c r="WVG76" s="649"/>
      <c r="WVH76" s="649"/>
      <c r="WVI76" s="649"/>
      <c r="WVJ76" s="649"/>
      <c r="WVK76" s="649"/>
      <c r="WVL76" s="649"/>
      <c r="WVM76" s="649"/>
      <c r="WVN76" s="649"/>
      <c r="WVO76" s="649"/>
      <c r="WVP76" s="649"/>
      <c r="WVQ76" s="649"/>
      <c r="WVR76" s="649"/>
      <c r="WVS76" s="649"/>
      <c r="WVT76" s="649"/>
      <c r="WVU76" s="649"/>
      <c r="WVV76" s="649"/>
      <c r="WVW76" s="649"/>
      <c r="WVX76" s="649"/>
      <c r="WVY76" s="649"/>
      <c r="WVZ76" s="649"/>
      <c r="WWA76" s="649"/>
      <c r="WWB76" s="649"/>
      <c r="WWC76" s="649"/>
      <c r="WWD76" s="649"/>
      <c r="WWE76" s="649"/>
      <c r="WWF76" s="649"/>
      <c r="WWG76" s="649"/>
      <c r="WWH76" s="649"/>
      <c r="WWI76" s="649"/>
      <c r="WWJ76" s="649"/>
      <c r="WWK76" s="649"/>
      <c r="WWL76" s="649"/>
      <c r="WWM76" s="649"/>
      <c r="WWN76" s="649"/>
      <c r="WWO76" s="649"/>
      <c r="WWP76" s="649"/>
      <c r="WWQ76" s="649"/>
      <c r="WWR76" s="649"/>
      <c r="WWS76" s="649"/>
      <c r="WWT76" s="649"/>
      <c r="WWU76" s="649"/>
      <c r="WWV76" s="649"/>
      <c r="WWW76" s="649"/>
      <c r="WWX76" s="649"/>
      <c r="WWY76" s="649"/>
      <c r="WWZ76" s="649"/>
      <c r="WXA76" s="649"/>
      <c r="WXB76" s="649"/>
      <c r="WXC76" s="649"/>
      <c r="WXD76" s="649"/>
      <c r="WXE76" s="649"/>
      <c r="WXF76" s="649"/>
      <c r="WXG76" s="649"/>
      <c r="WXH76" s="649"/>
      <c r="WXI76" s="649"/>
      <c r="WXJ76" s="649"/>
      <c r="WXK76" s="649"/>
      <c r="WXL76" s="649"/>
      <c r="WXM76" s="649"/>
      <c r="WXN76" s="649"/>
      <c r="WXO76" s="649"/>
      <c r="WXP76" s="649"/>
      <c r="WXQ76" s="649"/>
      <c r="WXR76" s="649"/>
      <c r="WXS76" s="649"/>
      <c r="WXT76" s="649"/>
      <c r="WXU76" s="649"/>
      <c r="WXV76" s="649"/>
      <c r="WXW76" s="649"/>
      <c r="WXX76" s="649"/>
      <c r="WXY76" s="649"/>
      <c r="WXZ76" s="649"/>
      <c r="WYA76" s="649"/>
      <c r="WYB76" s="649"/>
      <c r="WYC76" s="649"/>
      <c r="WYD76" s="649"/>
      <c r="WYE76" s="649"/>
      <c r="WYF76" s="649"/>
      <c r="WYG76" s="649"/>
      <c r="WYH76" s="649"/>
      <c r="WYI76" s="649"/>
      <c r="WYJ76" s="649"/>
      <c r="WYK76" s="649"/>
      <c r="WYL76" s="649"/>
      <c r="WYM76" s="649"/>
      <c r="WYN76" s="649"/>
      <c r="WYO76" s="649"/>
      <c r="WYP76" s="649"/>
      <c r="WYQ76" s="649"/>
      <c r="WYR76" s="649"/>
      <c r="WYS76" s="649"/>
      <c r="WYT76" s="649"/>
      <c r="WYU76" s="649"/>
      <c r="WYV76" s="649"/>
      <c r="WYW76" s="649"/>
      <c r="WYX76" s="649"/>
      <c r="WYY76" s="649"/>
      <c r="WYZ76" s="649"/>
      <c r="WZA76" s="649"/>
      <c r="WZB76" s="649"/>
      <c r="WZC76" s="649"/>
      <c r="WZD76" s="649"/>
      <c r="WZE76" s="649"/>
      <c r="WZF76" s="649"/>
      <c r="WZG76" s="649"/>
      <c r="WZH76" s="649"/>
      <c r="WZI76" s="649"/>
      <c r="WZJ76" s="649"/>
      <c r="WZK76" s="649"/>
      <c r="WZL76" s="649"/>
      <c r="WZM76" s="649"/>
      <c r="WZN76" s="649"/>
      <c r="WZO76" s="649"/>
      <c r="WZP76" s="649"/>
      <c r="WZQ76" s="649"/>
      <c r="WZR76" s="649"/>
      <c r="WZS76" s="649"/>
      <c r="WZT76" s="649"/>
      <c r="WZU76" s="649"/>
      <c r="WZV76" s="649"/>
      <c r="WZW76" s="649"/>
      <c r="WZX76" s="649"/>
      <c r="WZY76" s="649"/>
      <c r="WZZ76" s="649"/>
      <c r="XAA76" s="649"/>
      <c r="XAB76" s="649"/>
      <c r="XAC76" s="649"/>
      <c r="XAD76" s="649"/>
      <c r="XAE76" s="649"/>
      <c r="XAF76" s="649"/>
      <c r="XAG76" s="649"/>
      <c r="XAH76" s="649"/>
      <c r="XAI76" s="649"/>
      <c r="XAJ76" s="649"/>
      <c r="XAK76" s="649"/>
      <c r="XAL76" s="649"/>
      <c r="XAM76" s="649"/>
      <c r="XAN76" s="649"/>
      <c r="XAO76" s="649"/>
      <c r="XAP76" s="649"/>
      <c r="XAQ76" s="649"/>
      <c r="XAR76" s="649"/>
      <c r="XAS76" s="649"/>
      <c r="XAT76" s="649"/>
      <c r="XAU76" s="649"/>
      <c r="XAV76" s="649"/>
      <c r="XAW76" s="649"/>
      <c r="XAX76" s="649"/>
      <c r="XAY76" s="649"/>
      <c r="XAZ76" s="649"/>
      <c r="XBA76" s="649"/>
      <c r="XBB76" s="649"/>
      <c r="XBC76" s="649"/>
      <c r="XBD76" s="649"/>
      <c r="XBE76" s="649"/>
      <c r="XBF76" s="649"/>
      <c r="XBG76" s="649"/>
      <c r="XBH76" s="649"/>
      <c r="XBI76" s="649"/>
      <c r="XBJ76" s="649"/>
      <c r="XBK76" s="649"/>
      <c r="XBL76" s="649"/>
      <c r="XBM76" s="649"/>
      <c r="XBN76" s="649"/>
      <c r="XBO76" s="649"/>
      <c r="XBP76" s="649"/>
      <c r="XBQ76" s="649"/>
      <c r="XBR76" s="649"/>
      <c r="XBS76" s="649"/>
      <c r="XBT76" s="649"/>
      <c r="XBU76" s="649"/>
      <c r="XBV76" s="649"/>
      <c r="XBW76" s="649"/>
      <c r="XBX76" s="649"/>
      <c r="XBY76" s="649"/>
      <c r="XBZ76" s="649"/>
      <c r="XCA76" s="649"/>
      <c r="XCB76" s="649"/>
      <c r="XCC76" s="649"/>
      <c r="XCD76" s="649"/>
      <c r="XCE76" s="649"/>
      <c r="XCF76" s="649"/>
      <c r="XCG76" s="649"/>
      <c r="XCH76" s="649"/>
      <c r="XCI76" s="649"/>
      <c r="XCJ76" s="649"/>
      <c r="XCK76" s="649"/>
      <c r="XCL76" s="649"/>
      <c r="XCM76" s="649"/>
      <c r="XCN76" s="649"/>
      <c r="XCO76" s="649"/>
      <c r="XCP76" s="649"/>
      <c r="XCQ76" s="649"/>
      <c r="XCR76" s="649"/>
      <c r="XCS76" s="649"/>
      <c r="XCT76" s="649"/>
      <c r="XCU76" s="649"/>
      <c r="XCV76" s="649"/>
      <c r="XCW76" s="649"/>
      <c r="XCX76" s="649"/>
      <c r="XCY76" s="649"/>
      <c r="XCZ76" s="649"/>
      <c r="XDA76" s="649"/>
      <c r="XDB76" s="649"/>
      <c r="XDC76" s="649"/>
      <c r="XDD76" s="649"/>
      <c r="XDE76" s="649"/>
      <c r="XDF76" s="649"/>
      <c r="XDG76" s="649"/>
      <c r="XDH76" s="649"/>
      <c r="XDI76" s="649"/>
      <c r="XDJ76" s="649"/>
      <c r="XDK76" s="649"/>
      <c r="XDL76" s="649"/>
      <c r="XDM76" s="649"/>
      <c r="XDN76" s="649"/>
      <c r="XDO76" s="649"/>
      <c r="XDP76" s="649"/>
      <c r="XDQ76" s="649"/>
      <c r="XDR76" s="649"/>
      <c r="XDS76" s="649"/>
      <c r="XDT76" s="649"/>
      <c r="XDU76" s="649"/>
      <c r="XDV76" s="649"/>
      <c r="XDW76" s="649"/>
      <c r="XDX76" s="649"/>
      <c r="XDY76" s="649"/>
      <c r="XDZ76" s="649"/>
      <c r="XEA76" s="649"/>
      <c r="XEB76" s="649"/>
      <c r="XEC76" s="649"/>
      <c r="XED76" s="649"/>
      <c r="XEE76" s="649"/>
      <c r="XEF76" s="649"/>
      <c r="XEG76" s="649"/>
      <c r="XEH76" s="649"/>
      <c r="XEI76" s="649"/>
      <c r="XEJ76" s="649"/>
      <c r="XEK76" s="649"/>
      <c r="XEL76" s="649"/>
      <c r="XEM76" s="649"/>
      <c r="XEN76" s="649"/>
      <c r="XEO76" s="649"/>
      <c r="XEP76" s="649"/>
      <c r="XEQ76" s="649"/>
      <c r="XER76" s="649"/>
      <c r="XES76" s="649"/>
      <c r="XET76" s="649"/>
      <c r="XEU76" s="649"/>
      <c r="XEV76" s="649"/>
      <c r="XEW76" s="649"/>
      <c r="XEX76" s="649"/>
      <c r="XEY76" s="649"/>
      <c r="XEZ76" s="649"/>
      <c r="XFA76" s="649"/>
      <c r="XFB76" s="649"/>
      <c r="XFC76" s="649"/>
      <c r="XFD76" s="649"/>
    </row>
    <row r="77" spans="1:16384" ht="15.75" customHeight="1">
      <c r="A77" s="841"/>
      <c r="B77" s="91"/>
      <c r="C77" s="91"/>
      <c r="D77" s="91"/>
      <c r="E77" s="91"/>
      <c r="F77" s="91"/>
      <c r="G77" s="91"/>
      <c r="H77" s="91"/>
      <c r="I77" s="91"/>
      <c r="J77" s="91"/>
      <c r="K77" s="92"/>
      <c r="L77" s="92"/>
      <c r="M77" s="92"/>
      <c r="N77" s="92"/>
      <c r="O77" s="92"/>
      <c r="P77" s="92"/>
      <c r="S77" s="187"/>
      <c r="U77" s="198"/>
      <c r="Y77" s="54"/>
      <c r="Z77" s="54"/>
      <c r="AA77" s="54"/>
      <c r="AB77" s="54"/>
      <c r="AC77" s="54"/>
      <c r="AD77" s="54"/>
      <c r="AE77" s="54"/>
    </row>
    <row r="78" spans="1:16384" ht="19" thickBot="1">
      <c r="A78" s="671" t="s">
        <v>447</v>
      </c>
      <c r="B78" s="56"/>
      <c r="C78" s="56"/>
      <c r="D78" s="56"/>
      <c r="E78" s="56"/>
      <c r="F78" s="56"/>
      <c r="G78" s="56"/>
      <c r="H78" s="56"/>
      <c r="I78" s="56"/>
      <c r="J78" s="56"/>
      <c r="K78" s="62"/>
      <c r="L78" s="62"/>
      <c r="M78" s="62"/>
      <c r="N78" s="62"/>
      <c r="O78" s="62"/>
      <c r="P78" s="62"/>
      <c r="S78" s="171"/>
      <c r="T78" s="187"/>
      <c r="U78" s="198"/>
      <c r="Y78" s="54"/>
      <c r="Z78" s="54"/>
      <c r="AA78" s="54"/>
      <c r="AB78" s="54"/>
      <c r="AC78" s="54"/>
      <c r="AD78" s="54"/>
      <c r="AE78" s="54"/>
      <c r="AF78" s="54"/>
    </row>
    <row r="79" spans="1:16384" ht="23.25" customHeight="1">
      <c r="A79" s="93"/>
      <c r="B79" s="209"/>
      <c r="C79" s="209"/>
      <c r="D79" s="209"/>
      <c r="E79" s="209"/>
      <c r="F79" s="209"/>
      <c r="G79" s="209"/>
      <c r="H79" s="209"/>
      <c r="I79" s="209"/>
      <c r="J79" s="209"/>
      <c r="K79" s="1077" t="s">
        <v>50</v>
      </c>
      <c r="L79" s="1077"/>
      <c r="M79" s="1077"/>
      <c r="N79" s="1077"/>
      <c r="O79" s="1077"/>
      <c r="P79" s="1077"/>
      <c r="Q79" s="1077"/>
      <c r="R79" s="1077"/>
      <c r="S79" s="94"/>
      <c r="T79" s="187"/>
      <c r="U79" s="198"/>
      <c r="Y79" s="54"/>
      <c r="Z79" s="54"/>
      <c r="AA79" s="54"/>
      <c r="AB79" s="54"/>
      <c r="AC79" s="54"/>
      <c r="AD79" s="54"/>
      <c r="AE79" s="54"/>
      <c r="AF79" s="54"/>
      <c r="AG79" s="54"/>
      <c r="AI79" s="54"/>
      <c r="AJ79" s="54"/>
      <c r="AK79" s="54"/>
      <c r="AL79" s="54"/>
      <c r="AM79" s="54"/>
      <c r="AN79" s="54"/>
      <c r="AO79" s="54"/>
      <c r="AP79" s="54"/>
      <c r="AQ79" s="54"/>
      <c r="AR79" s="54"/>
      <c r="AS79" s="54"/>
    </row>
    <row r="80" spans="1:16384" ht="25">
      <c r="A80" s="95"/>
      <c r="B80" s="210"/>
      <c r="C80" s="210"/>
      <c r="D80" s="210"/>
      <c r="E80" s="210"/>
      <c r="F80" s="210"/>
      <c r="G80" s="210"/>
      <c r="H80" s="210"/>
      <c r="I80" s="210"/>
      <c r="J80" s="210"/>
      <c r="K80" s="96" t="s">
        <v>34</v>
      </c>
      <c r="L80" s="96" t="s">
        <v>51</v>
      </c>
      <c r="M80" s="96" t="s">
        <v>52</v>
      </c>
      <c r="N80" s="96" t="s">
        <v>36</v>
      </c>
      <c r="O80" s="96" t="s">
        <v>37</v>
      </c>
      <c r="P80" s="96" t="s">
        <v>58</v>
      </c>
      <c r="Q80" s="96" t="s">
        <v>39</v>
      </c>
      <c r="R80" s="96" t="s">
        <v>35</v>
      </c>
      <c r="S80" s="97" t="s">
        <v>142</v>
      </c>
      <c r="T80" s="199"/>
      <c r="U80" s="542"/>
      <c r="Y80" s="54"/>
      <c r="Z80" s="54"/>
      <c r="AA80" s="54"/>
      <c r="AB80" s="54"/>
      <c r="AC80" s="54"/>
      <c r="AD80" s="54"/>
      <c r="AE80" s="54"/>
      <c r="AF80" s="54"/>
      <c r="AG80" s="54"/>
      <c r="AI80" s="54"/>
      <c r="AJ80" s="54"/>
      <c r="AK80" s="54"/>
      <c r="AL80" s="54"/>
      <c r="AM80" s="54"/>
      <c r="AN80" s="54"/>
      <c r="AO80" s="54"/>
      <c r="AP80" s="54"/>
      <c r="AQ80" s="54"/>
      <c r="AR80" s="54"/>
      <c r="AS80" s="54"/>
    </row>
    <row r="81" spans="1:47" ht="13">
      <c r="A81" s="98"/>
      <c r="B81" s="199"/>
      <c r="C81" s="199"/>
      <c r="D81" s="199"/>
      <c r="E81" s="199"/>
      <c r="F81" s="199"/>
      <c r="G81" s="199"/>
      <c r="H81" s="199"/>
      <c r="I81" s="199"/>
      <c r="J81" s="199"/>
      <c r="S81" s="60" t="s">
        <v>135</v>
      </c>
      <c r="T81" s="199"/>
      <c r="X81" s="241"/>
      <c r="Y81" s="241"/>
      <c r="Z81" s="241"/>
      <c r="AA81" s="241"/>
      <c r="AB81" s="241"/>
      <c r="AC81" s="241"/>
      <c r="AD81" s="54"/>
      <c r="AE81" s="54"/>
      <c r="AF81" s="54"/>
      <c r="AG81" s="54"/>
      <c r="AI81" s="54"/>
      <c r="AJ81" s="54"/>
      <c r="AK81" s="54"/>
      <c r="AL81" s="54"/>
      <c r="AM81" s="54"/>
      <c r="AN81" s="54"/>
      <c r="AO81" s="54"/>
      <c r="AP81" s="54"/>
      <c r="AQ81" s="54"/>
      <c r="AR81" s="54"/>
      <c r="AS81" s="54"/>
    </row>
    <row r="82" spans="1:47" ht="13">
      <c r="A82" s="84" t="s">
        <v>136</v>
      </c>
      <c r="B82" s="84"/>
      <c r="C82" s="84"/>
      <c r="D82" s="84"/>
      <c r="E82" s="84"/>
      <c r="F82" s="84"/>
      <c r="G82" s="84"/>
      <c r="H82" s="84"/>
      <c r="I82" s="84"/>
      <c r="J82" s="84"/>
      <c r="K82" s="239">
        <v>0.2</v>
      </c>
      <c r="L82" s="239">
        <v>0.9</v>
      </c>
      <c r="M82" s="239">
        <v>1</v>
      </c>
      <c r="N82" s="239">
        <v>0.4</v>
      </c>
      <c r="O82" s="239">
        <v>1.4</v>
      </c>
      <c r="P82" s="239">
        <v>0.8</v>
      </c>
      <c r="Q82" s="239">
        <v>3.6</v>
      </c>
      <c r="R82" s="239">
        <v>0.7</v>
      </c>
      <c r="S82" s="239">
        <v>0.5</v>
      </c>
      <c r="T82" s="60"/>
      <c r="W82" s="842"/>
      <c r="X82" s="843"/>
      <c r="Y82" s="843"/>
      <c r="Z82" s="843"/>
      <c r="AA82" s="843"/>
      <c r="AB82" s="843"/>
      <c r="AC82" s="843"/>
      <c r="AD82" s="843"/>
      <c r="AE82" s="842"/>
      <c r="AF82" s="54"/>
      <c r="AH82" s="54"/>
      <c r="AI82" s="54"/>
      <c r="AJ82" s="54"/>
      <c r="AK82" s="54"/>
      <c r="AL82" s="54"/>
      <c r="AM82" s="54"/>
      <c r="AN82" s="54"/>
      <c r="AO82" s="54"/>
      <c r="AP82" s="54"/>
      <c r="AQ82" s="54"/>
      <c r="AR82" s="54"/>
      <c r="AS82" s="54"/>
    </row>
    <row r="83" spans="1:47">
      <c r="A83" s="84" t="s">
        <v>137</v>
      </c>
      <c r="B83" s="84"/>
      <c r="C83" s="84"/>
      <c r="D83" s="84"/>
      <c r="E83" s="84"/>
      <c r="F83" s="84"/>
      <c r="G83" s="84"/>
      <c r="H83" s="84"/>
      <c r="I83" s="84"/>
      <c r="J83" s="84"/>
      <c r="K83" s="239">
        <v>0.3</v>
      </c>
      <c r="L83" s="239">
        <v>2</v>
      </c>
      <c r="M83" s="239">
        <v>2</v>
      </c>
      <c r="N83" s="239">
        <v>1</v>
      </c>
      <c r="O83" s="239">
        <v>2.4</v>
      </c>
      <c r="P83" s="239">
        <v>1.5</v>
      </c>
      <c r="Q83" s="239">
        <v>7.8</v>
      </c>
      <c r="R83" s="239">
        <v>2.4</v>
      </c>
      <c r="S83" s="239">
        <v>1.1000000000000001</v>
      </c>
      <c r="T83" s="54"/>
      <c r="V83" s="86"/>
      <c r="W83" s="843"/>
      <c r="X83" s="843"/>
      <c r="Y83" s="843"/>
      <c r="Z83" s="843"/>
      <c r="AA83" s="843"/>
      <c r="AB83" s="843"/>
      <c r="AC83" s="843"/>
      <c r="AD83" s="843"/>
      <c r="AE83" s="842"/>
      <c r="AF83" s="54"/>
      <c r="AH83" s="54"/>
      <c r="AI83" s="54"/>
      <c r="AJ83" s="54"/>
      <c r="AK83" s="54"/>
      <c r="AL83" s="54"/>
      <c r="AM83" s="54"/>
      <c r="AN83" s="54"/>
      <c r="AO83" s="54"/>
      <c r="AP83" s="54"/>
      <c r="AQ83" s="54"/>
      <c r="AR83" s="54"/>
      <c r="AS83" s="54"/>
      <c r="AT83" s="54"/>
      <c r="AU83" s="54"/>
    </row>
    <row r="84" spans="1:47" ht="13">
      <c r="A84" s="84" t="s">
        <v>138</v>
      </c>
      <c r="B84" s="84"/>
      <c r="C84" s="84"/>
      <c r="D84" s="84"/>
      <c r="E84" s="84"/>
      <c r="F84" s="84"/>
      <c r="G84" s="84"/>
      <c r="H84" s="84"/>
      <c r="I84" s="84"/>
      <c r="J84" s="84"/>
      <c r="K84" s="239">
        <v>0.7</v>
      </c>
      <c r="L84" s="239">
        <v>5.2</v>
      </c>
      <c r="M84" s="239">
        <v>4.7</v>
      </c>
      <c r="N84" s="239">
        <v>1.9</v>
      </c>
      <c r="O84" s="239">
        <v>4.7</v>
      </c>
      <c r="P84" s="239">
        <v>3.1</v>
      </c>
      <c r="Q84" s="239">
        <v>18.100000000000001</v>
      </c>
      <c r="R84" s="239">
        <v>5</v>
      </c>
      <c r="S84" s="239">
        <v>3.3</v>
      </c>
      <c r="T84" s="54"/>
      <c r="W84" s="843"/>
      <c r="X84" s="843"/>
      <c r="Y84" s="843"/>
      <c r="Z84" s="843"/>
      <c r="AA84" s="843"/>
      <c r="AB84" s="843"/>
      <c r="AC84" s="843"/>
      <c r="AD84" s="843"/>
      <c r="AE84" s="844"/>
      <c r="AF84" s="200"/>
      <c r="AH84" s="54"/>
      <c r="AI84" s="54"/>
      <c r="AJ84" s="54"/>
      <c r="AK84" s="54"/>
      <c r="AL84" s="54"/>
      <c r="AM84" s="54"/>
      <c r="AN84" s="54"/>
      <c r="AO84" s="54"/>
      <c r="AP84" s="54"/>
      <c r="AQ84" s="54"/>
      <c r="AR84" s="54"/>
      <c r="AS84" s="54"/>
      <c r="AT84" s="54"/>
      <c r="AU84" s="54"/>
    </row>
    <row r="85" spans="1:47">
      <c r="A85" s="84" t="s">
        <v>139</v>
      </c>
      <c r="B85" s="84"/>
      <c r="C85" s="84"/>
      <c r="D85" s="84"/>
      <c r="E85" s="84"/>
      <c r="F85" s="84"/>
      <c r="G85" s="84"/>
      <c r="H85" s="84"/>
      <c r="I85" s="84"/>
      <c r="J85" s="84"/>
      <c r="K85" s="239">
        <v>1.3</v>
      </c>
      <c r="L85" s="239">
        <v>12.8</v>
      </c>
      <c r="M85" s="239">
        <v>11.6</v>
      </c>
      <c r="N85" s="239">
        <v>3.6</v>
      </c>
      <c r="O85" s="239">
        <v>10.199999999999999</v>
      </c>
      <c r="P85" s="239">
        <v>6.3</v>
      </c>
      <c r="Q85" s="239">
        <v>29.8</v>
      </c>
      <c r="R85" s="239">
        <v>17.899999999999999</v>
      </c>
      <c r="S85" s="239">
        <v>9.6</v>
      </c>
      <c r="T85" s="54"/>
      <c r="W85" s="843"/>
      <c r="X85" s="843"/>
      <c r="Y85" s="843"/>
      <c r="Z85" s="843"/>
      <c r="AA85" s="843"/>
      <c r="AB85" s="843"/>
      <c r="AC85" s="843"/>
      <c r="AD85" s="843"/>
      <c r="AE85" s="843"/>
      <c r="AH85" s="54"/>
      <c r="AI85" s="54"/>
      <c r="AJ85" s="54"/>
      <c r="AK85" s="54"/>
      <c r="AL85" s="54"/>
      <c r="AM85" s="54"/>
      <c r="AN85" s="54"/>
      <c r="AO85" s="54"/>
      <c r="AP85" s="54"/>
      <c r="AQ85" s="54"/>
      <c r="AR85" s="196"/>
      <c r="AS85" s="196"/>
      <c r="AT85" s="54"/>
      <c r="AU85" s="54"/>
    </row>
    <row r="86" spans="1:47">
      <c r="A86" s="84" t="s">
        <v>140</v>
      </c>
      <c r="B86" s="84"/>
      <c r="C86" s="84"/>
      <c r="D86" s="84"/>
      <c r="E86" s="84"/>
      <c r="F86" s="84"/>
      <c r="G86" s="84"/>
      <c r="H86" s="84"/>
      <c r="I86" s="84"/>
      <c r="J86" s="84"/>
      <c r="K86" s="239">
        <v>2.2000000000000002</v>
      </c>
      <c r="L86" s="239">
        <v>27.4</v>
      </c>
      <c r="M86" s="239">
        <v>28.2</v>
      </c>
      <c r="N86" s="239">
        <v>7.9</v>
      </c>
      <c r="O86" s="239">
        <v>19.3</v>
      </c>
      <c r="P86" s="239">
        <v>11.2</v>
      </c>
      <c r="Q86" s="239">
        <v>51.2</v>
      </c>
      <c r="R86" s="239">
        <v>280</v>
      </c>
      <c r="S86" s="239">
        <v>22.7</v>
      </c>
      <c r="T86" s="54"/>
      <c r="W86" s="843"/>
      <c r="X86" s="843"/>
      <c r="Y86" s="843"/>
      <c r="Z86" s="843"/>
      <c r="AA86" s="843"/>
      <c r="AB86" s="843"/>
      <c r="AC86" s="843"/>
      <c r="AD86" s="843"/>
      <c r="AE86" s="843"/>
      <c r="AH86" s="54"/>
      <c r="AI86" s="54"/>
      <c r="AJ86" s="54"/>
      <c r="AK86" s="54"/>
      <c r="AL86" s="54"/>
      <c r="AM86" s="54"/>
      <c r="AN86" s="54"/>
      <c r="AO86" s="54"/>
      <c r="AP86" s="54"/>
      <c r="AQ86" s="54"/>
      <c r="AT86" s="54"/>
      <c r="AU86" s="54"/>
    </row>
    <row r="87" spans="1:47">
      <c r="A87" s="84" t="s">
        <v>141</v>
      </c>
      <c r="B87" s="84"/>
      <c r="C87" s="84"/>
      <c r="D87" s="84"/>
      <c r="E87" s="84"/>
      <c r="F87" s="84"/>
      <c r="G87" s="84"/>
      <c r="H87" s="84"/>
      <c r="I87" s="84"/>
      <c r="J87" s="84"/>
      <c r="K87" s="239">
        <v>1</v>
      </c>
      <c r="L87" s="239">
        <v>11.3</v>
      </c>
      <c r="M87" s="239">
        <v>11.2</v>
      </c>
      <c r="N87" s="239">
        <v>3.5</v>
      </c>
      <c r="O87" s="239">
        <v>9.1999999999999993</v>
      </c>
      <c r="P87" s="239">
        <v>5.3</v>
      </c>
      <c r="Q87" s="239">
        <v>28.7</v>
      </c>
      <c r="R87" s="239">
        <v>67.5</v>
      </c>
      <c r="S87" s="239">
        <v>9.6</v>
      </c>
      <c r="T87" s="54"/>
      <c r="W87" s="843"/>
      <c r="X87" s="843"/>
      <c r="Y87" s="843"/>
      <c r="Z87" s="843"/>
      <c r="AA87" s="843"/>
      <c r="AB87" s="843"/>
      <c r="AC87" s="843"/>
      <c r="AD87" s="843"/>
      <c r="AE87" s="843"/>
      <c r="AH87" s="54"/>
      <c r="AI87" s="54"/>
      <c r="AJ87" s="54"/>
      <c r="AK87" s="54"/>
      <c r="AL87" s="54"/>
      <c r="AM87" s="54"/>
      <c r="AN87" s="54"/>
      <c r="AO87" s="54"/>
      <c r="AP87" s="54"/>
      <c r="AQ87" s="54"/>
      <c r="AT87" s="54"/>
      <c r="AU87" s="54"/>
    </row>
    <row r="88" spans="1:47" ht="13.5" thickBot="1">
      <c r="A88" s="87" t="s">
        <v>32</v>
      </c>
      <c r="B88" s="246"/>
      <c r="C88" s="246"/>
      <c r="D88" s="246"/>
      <c r="E88" s="246"/>
      <c r="F88" s="246"/>
      <c r="G88" s="246"/>
      <c r="H88" s="246"/>
      <c r="I88" s="246"/>
      <c r="J88" s="246"/>
      <c r="K88" s="235">
        <v>4230</v>
      </c>
      <c r="L88" s="235">
        <v>9760</v>
      </c>
      <c r="M88" s="235">
        <v>2130</v>
      </c>
      <c r="N88" s="235">
        <v>220</v>
      </c>
      <c r="O88" s="235">
        <v>1370</v>
      </c>
      <c r="P88" s="235">
        <v>230</v>
      </c>
      <c r="Q88" s="235">
        <v>320</v>
      </c>
      <c r="R88" s="235">
        <v>190</v>
      </c>
      <c r="S88" s="235">
        <v>18440</v>
      </c>
      <c r="T88" s="54"/>
      <c r="U88" s="86"/>
      <c r="AH88" s="54"/>
      <c r="AI88" s="54"/>
      <c r="AJ88" s="54"/>
      <c r="AK88" s="54"/>
      <c r="AL88" s="54"/>
      <c r="AM88" s="54"/>
      <c r="AN88" s="54"/>
      <c r="AO88" s="54"/>
      <c r="AP88" s="54"/>
      <c r="AQ88" s="54"/>
      <c r="AT88" s="54"/>
      <c r="AU88" s="54"/>
    </row>
    <row r="89" spans="1:47">
      <c r="A89" s="1070" t="s">
        <v>334</v>
      </c>
      <c r="B89" s="1070"/>
      <c r="C89" s="1070"/>
      <c r="D89" s="1070"/>
      <c r="E89" s="1070"/>
      <c r="F89" s="1070"/>
      <c r="G89" s="1070"/>
      <c r="H89" s="1070"/>
      <c r="I89" s="1070"/>
      <c r="J89" s="1070"/>
      <c r="K89" s="1070"/>
      <c r="L89" s="1070"/>
      <c r="M89" s="1070"/>
      <c r="N89" s="1070"/>
      <c r="O89" s="1070"/>
      <c r="P89" s="1070"/>
      <c r="Q89" s="1070"/>
      <c r="R89" s="1070"/>
      <c r="S89" s="1070"/>
      <c r="T89" s="173"/>
      <c r="AT89" s="196"/>
      <c r="AU89" s="196"/>
    </row>
    <row r="90" spans="1:47">
      <c r="A90" s="654" t="s">
        <v>335</v>
      </c>
      <c r="B90" s="654"/>
      <c r="C90" s="654"/>
      <c r="D90" s="654"/>
      <c r="E90" s="654"/>
      <c r="F90" s="654"/>
      <c r="G90" s="654"/>
      <c r="H90" s="654"/>
      <c r="I90" s="654"/>
      <c r="J90" s="654"/>
      <c r="K90" s="654"/>
      <c r="L90" s="654"/>
      <c r="M90" s="654"/>
      <c r="N90" s="654"/>
      <c r="O90" s="654"/>
      <c r="P90" s="654"/>
      <c r="Q90" s="654"/>
      <c r="R90" s="654"/>
      <c r="S90" s="654"/>
    </row>
    <row r="91" spans="1:47">
      <c r="U91" s="86"/>
    </row>
    <row r="93" spans="1:47" ht="13.5" customHeight="1">
      <c r="A93" s="99" t="s">
        <v>79</v>
      </c>
      <c r="B93" s="100"/>
      <c r="C93" s="100"/>
      <c r="D93" s="100"/>
      <c r="E93" s="100"/>
      <c r="F93" s="100"/>
      <c r="G93" s="100"/>
      <c r="H93" s="100"/>
      <c r="I93" s="100"/>
      <c r="J93" s="100"/>
      <c r="K93" s="100"/>
      <c r="L93" s="100"/>
      <c r="M93" s="100"/>
      <c r="N93" s="100"/>
      <c r="O93" s="100"/>
      <c r="U93" s="173"/>
    </row>
    <row r="94" spans="1:47">
      <c r="A94" s="902" t="s">
        <v>443</v>
      </c>
      <c r="B94" s="797"/>
      <c r="C94" s="797"/>
      <c r="D94" s="797"/>
      <c r="E94" s="797"/>
      <c r="F94" s="797"/>
      <c r="G94" s="797"/>
      <c r="H94" s="797"/>
      <c r="I94" s="797"/>
      <c r="J94" s="797"/>
      <c r="K94" s="797"/>
      <c r="L94" s="797"/>
      <c r="M94" s="797"/>
      <c r="N94" s="797"/>
      <c r="O94" s="797"/>
    </row>
    <row r="95" spans="1:47">
      <c r="A95" s="902" t="s">
        <v>391</v>
      </c>
      <c r="B95" s="798"/>
      <c r="C95" s="798"/>
      <c r="D95" s="798"/>
      <c r="E95" s="798"/>
      <c r="F95" s="798"/>
      <c r="G95" s="798"/>
      <c r="H95" s="798"/>
      <c r="I95" s="798"/>
      <c r="J95" s="798"/>
      <c r="K95" s="798"/>
      <c r="L95" s="798"/>
      <c r="M95" s="798"/>
      <c r="N95" s="799"/>
      <c r="O95" s="800"/>
    </row>
    <row r="96" spans="1:47">
      <c r="A96" s="1079" t="s">
        <v>410</v>
      </c>
      <c r="B96" s="1080"/>
      <c r="C96" s="1080"/>
      <c r="D96" s="1080"/>
      <c r="E96" s="1080"/>
      <c r="F96" s="1080"/>
      <c r="G96" s="1080"/>
      <c r="H96" s="1080"/>
      <c r="I96" s="1080"/>
      <c r="J96" s="1080"/>
      <c r="K96" s="1080"/>
      <c r="L96" s="1080"/>
      <c r="M96" s="1080"/>
      <c r="N96" s="1080"/>
      <c r="O96" s="1081"/>
    </row>
    <row r="97" spans="1:15">
      <c r="A97" s="902" t="s">
        <v>385</v>
      </c>
      <c r="B97" s="902"/>
      <c r="C97" s="902"/>
      <c r="D97" s="902"/>
      <c r="E97" s="902"/>
      <c r="F97" s="797"/>
      <c r="G97" s="797"/>
      <c r="H97" s="797"/>
      <c r="I97" s="797"/>
      <c r="J97" s="797"/>
      <c r="K97" s="797"/>
      <c r="L97" s="797"/>
      <c r="M97" s="797"/>
      <c r="N97" s="797"/>
      <c r="O97" s="797"/>
    </row>
    <row r="98" spans="1:15">
      <c r="A98" s="22" t="s">
        <v>411</v>
      </c>
      <c r="B98" s="902"/>
      <c r="C98" s="902"/>
      <c r="D98" s="902"/>
      <c r="E98" s="902"/>
      <c r="F98" s="902"/>
      <c r="G98" s="902"/>
      <c r="H98" s="797"/>
      <c r="I98" s="797"/>
      <c r="J98" s="797"/>
      <c r="K98" s="797"/>
      <c r="L98" s="797"/>
      <c r="M98" s="797"/>
      <c r="N98" s="797"/>
      <c r="O98" s="797"/>
    </row>
    <row r="99" spans="1:15">
      <c r="A99" s="801"/>
      <c r="B99" s="797"/>
      <c r="C99" s="797"/>
      <c r="D99" s="797"/>
      <c r="E99" s="797"/>
      <c r="F99" s="797"/>
      <c r="G99" s="797"/>
      <c r="H99" s="797"/>
      <c r="I99" s="797"/>
      <c r="J99" s="797"/>
      <c r="K99" s="797"/>
      <c r="L99" s="797"/>
      <c r="M99" s="797"/>
      <c r="N99" s="797"/>
      <c r="O99" s="797"/>
    </row>
    <row r="100" spans="1:15" ht="13">
      <c r="A100" s="903" t="s">
        <v>330</v>
      </c>
      <c r="B100" s="902"/>
      <c r="C100" s="902"/>
      <c r="D100" s="902"/>
      <c r="E100" s="902"/>
      <c r="F100" s="902"/>
      <c r="G100" s="902"/>
      <c r="H100" s="902"/>
      <c r="I100" s="902"/>
      <c r="J100" s="902"/>
      <c r="K100" s="902"/>
      <c r="L100" s="902"/>
      <c r="M100" s="902"/>
      <c r="N100" s="902"/>
      <c r="O100" s="902"/>
    </row>
    <row r="101" spans="1:15">
      <c r="A101" s="1082" t="s">
        <v>452</v>
      </c>
      <c r="B101" s="1082"/>
      <c r="C101" s="1082"/>
      <c r="D101" s="1082"/>
      <c r="E101" s="1082"/>
      <c r="F101" s="1082"/>
      <c r="G101" s="1082"/>
      <c r="H101" s="1082"/>
      <c r="I101" s="1082"/>
      <c r="J101" s="1082"/>
      <c r="K101" s="1082"/>
      <c r="L101" s="1082"/>
      <c r="M101" s="1082"/>
      <c r="N101" s="1082"/>
      <c r="O101" s="1083"/>
    </row>
  </sheetData>
  <mergeCells count="29">
    <mergeCell ref="A96:O96"/>
    <mergeCell ref="A101:O101"/>
    <mergeCell ref="C41:C42"/>
    <mergeCell ref="T41:T42"/>
    <mergeCell ref="K41:K42"/>
    <mergeCell ref="L41:L42"/>
    <mergeCell ref="M41:M42"/>
    <mergeCell ref="N41:N42"/>
    <mergeCell ref="O41:O42"/>
    <mergeCell ref="Q41:Q42"/>
    <mergeCell ref="R41:R42"/>
    <mergeCell ref="S41:S42"/>
    <mergeCell ref="P41:P42"/>
    <mergeCell ref="A34:R34"/>
    <mergeCell ref="K2:R2"/>
    <mergeCell ref="A89:S89"/>
    <mergeCell ref="A72:T72"/>
    <mergeCell ref="I41:I42"/>
    <mergeCell ref="J41:J42"/>
    <mergeCell ref="D41:D42"/>
    <mergeCell ref="E41:E42"/>
    <mergeCell ref="F41:F42"/>
    <mergeCell ref="G41:G42"/>
    <mergeCell ref="H41:H42"/>
    <mergeCell ref="A40:R40"/>
    <mergeCell ref="A21:A22"/>
    <mergeCell ref="A36:Q36"/>
    <mergeCell ref="K79:R79"/>
    <mergeCell ref="B41:B42"/>
  </mergeCells>
  <pageMargins left="0.70866141732283472" right="0.70866141732283472" top="0.74803149606299213" bottom="0.74803149606299213" header="0.31496062992125984" footer="0.31496062992125984"/>
  <pageSetup paperSize="9" scale="43" orientation="portrait" horizontalDpi="1200" verticalDpi="1200" r:id="rId1"/>
  <headerFooter>
    <oddHeader>&amp;L&amp;20Annex 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A284"/>
  <sheetViews>
    <sheetView zoomScale="90" zoomScaleNormal="90" workbookViewId="0">
      <pane xSplit="1" topLeftCell="B1" activePane="topRight" state="frozen"/>
      <selection pane="topRight" activeCell="A66" sqref="A66"/>
    </sheetView>
  </sheetViews>
  <sheetFormatPr defaultColWidth="9.1796875" defaultRowHeight="12.5"/>
  <cols>
    <col min="1" max="1" width="42.08984375" style="393" customWidth="1"/>
    <col min="2" max="22" width="11.7265625" style="393" customWidth="1"/>
    <col min="23" max="23" width="13.6328125" style="396" customWidth="1"/>
    <col min="24" max="24" width="12" style="393" bestFit="1" customWidth="1"/>
    <col min="25" max="25" width="10.453125" style="393" customWidth="1"/>
    <col min="26" max="28" width="12" style="393" bestFit="1" customWidth="1"/>
    <col min="29" max="29" width="11.453125" style="393" bestFit="1" customWidth="1"/>
    <col min="30" max="30" width="9" style="393" customWidth="1"/>
    <col min="31" max="31" width="12" style="393" bestFit="1" customWidth="1"/>
    <col min="32" max="32" width="10.26953125" style="409" customWidth="1"/>
    <col min="33" max="35" width="12" style="393" bestFit="1" customWidth="1"/>
    <col min="36" max="36" width="10.453125" style="393" bestFit="1" customWidth="1"/>
    <col min="37" max="37" width="12.26953125" style="393" bestFit="1" customWidth="1"/>
    <col min="38" max="44" width="10.453125" style="393" bestFit="1" customWidth="1"/>
    <col min="45" max="16384" width="9.1796875" style="393"/>
  </cols>
  <sheetData>
    <row r="1" spans="1:45" ht="21.75" customHeight="1" thickBot="1">
      <c r="A1" s="980" t="s">
        <v>506</v>
      </c>
      <c r="B1" s="980"/>
      <c r="C1" s="980"/>
      <c r="D1" s="980"/>
      <c r="E1" s="980"/>
      <c r="F1" s="980"/>
      <c r="G1" s="980"/>
      <c r="H1" s="980"/>
      <c r="I1" s="980"/>
      <c r="J1" s="980"/>
      <c r="K1" s="980"/>
      <c r="L1" s="980"/>
      <c r="M1" s="980"/>
      <c r="N1" s="980"/>
      <c r="O1" s="980"/>
      <c r="P1" s="980"/>
      <c r="Q1" s="980"/>
      <c r="R1" s="980"/>
      <c r="S1" s="980"/>
      <c r="T1" s="980"/>
      <c r="U1" s="980"/>
      <c r="V1" s="390"/>
      <c r="W1" s="391"/>
      <c r="X1" s="392"/>
      <c r="AF1" s="393"/>
    </row>
    <row r="2" spans="1:45" ht="15.75" customHeight="1">
      <c r="A2" s="981"/>
      <c r="B2" s="394"/>
      <c r="C2" s="394"/>
      <c r="D2" s="394"/>
      <c r="E2" s="394"/>
      <c r="F2" s="394"/>
      <c r="G2" s="394"/>
      <c r="H2" s="394"/>
      <c r="I2" s="394"/>
      <c r="J2" s="395"/>
      <c r="K2" s="395"/>
      <c r="L2" s="395"/>
      <c r="M2" s="395"/>
      <c r="N2" s="395"/>
      <c r="O2" s="395"/>
      <c r="P2" s="395"/>
      <c r="Q2" s="395"/>
      <c r="R2" s="395"/>
      <c r="S2" s="395"/>
      <c r="T2" s="395"/>
      <c r="U2" s="395"/>
      <c r="V2" s="706"/>
      <c r="W2" s="1088" t="s">
        <v>490</v>
      </c>
      <c r="Z2" s="396"/>
      <c r="AF2" s="393"/>
      <c r="AP2" s="397"/>
      <c r="AQ2" s="398"/>
      <c r="AR2" s="399"/>
      <c r="AS2" s="399"/>
    </row>
    <row r="3" spans="1:45" ht="18" customHeight="1">
      <c r="A3" s="979"/>
      <c r="B3" s="401"/>
      <c r="C3" s="401">
        <v>2000</v>
      </c>
      <c r="D3" s="402">
        <v>2001</v>
      </c>
      <c r="E3" s="401">
        <v>2002</v>
      </c>
      <c r="F3" s="402">
        <v>2003</v>
      </c>
      <c r="G3" s="401">
        <v>2004</v>
      </c>
      <c r="H3" s="402">
        <v>2005</v>
      </c>
      <c r="I3" s="403">
        <v>2006</v>
      </c>
      <c r="J3" s="404" t="s">
        <v>343</v>
      </c>
      <c r="K3" s="401">
        <v>2008</v>
      </c>
      <c r="L3" s="401">
        <v>2009</v>
      </c>
      <c r="M3" s="401">
        <v>2010</v>
      </c>
      <c r="N3" s="401">
        <v>2011</v>
      </c>
      <c r="O3" s="401">
        <v>2012</v>
      </c>
      <c r="P3" s="401">
        <v>2013</v>
      </c>
      <c r="Q3" s="401">
        <v>2014</v>
      </c>
      <c r="R3" s="401">
        <v>2015</v>
      </c>
      <c r="S3" s="401">
        <v>2016</v>
      </c>
      <c r="T3" s="401">
        <v>2017</v>
      </c>
      <c r="U3" s="401">
        <v>2018</v>
      </c>
      <c r="V3" s="707">
        <v>2019</v>
      </c>
      <c r="W3" s="1089"/>
      <c r="Z3" s="396"/>
      <c r="AB3" s="414"/>
      <c r="AC3" s="414"/>
      <c r="AD3" s="414"/>
      <c r="AE3" s="414"/>
      <c r="AF3" s="414"/>
      <c r="AG3" s="414"/>
      <c r="AH3" s="415"/>
      <c r="AI3" s="414"/>
      <c r="AJ3" s="414"/>
      <c r="AK3" s="414"/>
      <c r="AL3" s="414"/>
      <c r="AM3" s="414"/>
      <c r="AN3" s="414"/>
      <c r="AO3" s="414"/>
      <c r="AP3" s="414"/>
      <c r="AQ3" s="414"/>
      <c r="AR3" s="414"/>
      <c r="AS3" s="414"/>
    </row>
    <row r="4" spans="1:45" ht="13.15" customHeight="1">
      <c r="A4" s="394"/>
      <c r="B4" s="394"/>
      <c r="C4" s="394"/>
      <c r="D4" s="394"/>
      <c r="E4" s="394"/>
      <c r="F4" s="394"/>
      <c r="G4" s="394"/>
      <c r="H4" s="394"/>
      <c r="I4" s="406"/>
      <c r="J4" s="407"/>
      <c r="K4" s="405"/>
      <c r="L4" s="405"/>
      <c r="M4" s="405"/>
      <c r="N4" s="405"/>
      <c r="O4" s="405"/>
      <c r="P4" s="405"/>
      <c r="Q4" s="405"/>
      <c r="R4" s="405"/>
      <c r="S4" s="405"/>
      <c r="V4" s="408" t="s">
        <v>75</v>
      </c>
      <c r="W4" s="479"/>
      <c r="X4" s="493"/>
      <c r="Z4" s="396"/>
      <c r="AB4" s="417"/>
      <c r="AC4" s="417"/>
      <c r="AD4" s="417"/>
      <c r="AE4" s="417"/>
      <c r="AF4" s="417"/>
      <c r="AG4" s="417"/>
      <c r="AH4" s="931"/>
      <c r="AI4" s="417"/>
      <c r="AJ4" s="417"/>
      <c r="AK4" s="417"/>
      <c r="AL4" s="417"/>
      <c r="AM4" s="417"/>
      <c r="AN4" s="417"/>
      <c r="AO4" s="417"/>
      <c r="AP4" s="417"/>
      <c r="AQ4" s="417"/>
      <c r="AR4" s="417"/>
      <c r="AS4" s="417"/>
    </row>
    <row r="5" spans="1:45" ht="13.15" customHeight="1">
      <c r="A5" s="410" t="s">
        <v>0</v>
      </c>
      <c r="B5" s="410"/>
      <c r="C5" s="411">
        <v>73.8</v>
      </c>
      <c r="D5" s="411">
        <v>71.8</v>
      </c>
      <c r="E5" s="411">
        <v>71.099999999999994</v>
      </c>
      <c r="F5" s="411">
        <v>71.3</v>
      </c>
      <c r="G5" s="411">
        <v>69.3</v>
      </c>
      <c r="H5" s="411">
        <v>68.599999999999994</v>
      </c>
      <c r="I5" s="412">
        <v>69.900000000000006</v>
      </c>
      <c r="J5" s="413">
        <v>80.400000000000006</v>
      </c>
      <c r="K5" s="411">
        <v>78.5</v>
      </c>
      <c r="L5" s="411">
        <v>76.599999999999994</v>
      </c>
      <c r="M5" s="411">
        <v>73.900000000000006</v>
      </c>
      <c r="N5" s="411">
        <v>73.2</v>
      </c>
      <c r="O5" s="411">
        <v>73.400000000000006</v>
      </c>
      <c r="P5" s="411">
        <v>75.599999999999994</v>
      </c>
      <c r="Q5" s="411">
        <v>76.900000000000006</v>
      </c>
      <c r="R5" s="411">
        <v>76.599999999999994</v>
      </c>
      <c r="S5" s="411">
        <v>75</v>
      </c>
      <c r="T5" s="411">
        <v>73.400000000000006</v>
      </c>
      <c r="U5" s="411">
        <v>72.7</v>
      </c>
      <c r="V5" s="411">
        <v>73.599999999999994</v>
      </c>
      <c r="W5" s="708">
        <v>9780</v>
      </c>
      <c r="X5" s="704"/>
      <c r="Z5" s="499"/>
      <c r="AA5" s="499"/>
      <c r="AB5" s="499"/>
      <c r="AC5" s="499"/>
      <c r="AD5" s="499"/>
      <c r="AE5" s="499"/>
      <c r="AF5" s="499"/>
      <c r="AG5" s="499"/>
      <c r="AH5" s="499"/>
      <c r="AI5" s="499"/>
      <c r="AJ5" s="499"/>
      <c r="AK5" s="499"/>
      <c r="AL5" s="499"/>
      <c r="AM5" s="499"/>
      <c r="AN5" s="499"/>
      <c r="AO5" s="499"/>
      <c r="AP5" s="499"/>
      <c r="AQ5" s="499"/>
      <c r="AR5" s="499"/>
      <c r="AS5" s="499"/>
    </row>
    <row r="6" spans="1:45" ht="15.5">
      <c r="A6" s="418" t="s">
        <v>242</v>
      </c>
      <c r="B6" s="418"/>
      <c r="C6" s="411"/>
      <c r="D6" s="411"/>
      <c r="E6" s="411"/>
      <c r="F6" s="411"/>
      <c r="G6" s="411"/>
      <c r="H6" s="411"/>
      <c r="I6" s="412"/>
      <c r="J6" s="413"/>
      <c r="K6" s="411"/>
      <c r="L6" s="411"/>
      <c r="M6" s="411"/>
      <c r="N6" s="411"/>
      <c r="O6" s="411"/>
      <c r="P6" s="411"/>
      <c r="Q6" s="411"/>
      <c r="R6" s="411"/>
      <c r="S6" s="411"/>
      <c r="T6" s="411"/>
      <c r="U6" s="411"/>
      <c r="V6" s="411"/>
      <c r="W6" s="708"/>
      <c r="X6" s="704"/>
    </row>
    <row r="7" spans="1:45" ht="15.5">
      <c r="A7" s="419" t="s">
        <v>369</v>
      </c>
      <c r="B7" s="419"/>
      <c r="C7" s="528">
        <v>76</v>
      </c>
      <c r="D7" s="528">
        <v>73</v>
      </c>
      <c r="E7" s="528">
        <v>73</v>
      </c>
      <c r="F7" s="528">
        <v>73</v>
      </c>
      <c r="G7" s="528">
        <v>71</v>
      </c>
      <c r="H7" s="528">
        <v>71</v>
      </c>
      <c r="I7" s="529">
        <v>73</v>
      </c>
      <c r="J7" s="530">
        <v>82</v>
      </c>
      <c r="K7" s="528">
        <v>80</v>
      </c>
      <c r="L7" s="528">
        <v>78</v>
      </c>
      <c r="M7" s="528">
        <v>76</v>
      </c>
      <c r="N7" s="528">
        <v>75</v>
      </c>
      <c r="O7" s="528">
        <v>74</v>
      </c>
      <c r="P7" s="528">
        <v>77</v>
      </c>
      <c r="Q7" s="528">
        <v>79</v>
      </c>
      <c r="R7" s="528">
        <v>78</v>
      </c>
      <c r="S7" s="528">
        <v>76</v>
      </c>
      <c r="T7" s="528">
        <v>75</v>
      </c>
      <c r="U7" s="528">
        <v>74</v>
      </c>
      <c r="V7" s="528">
        <v>74</v>
      </c>
      <c r="W7" s="708">
        <v>4360</v>
      </c>
      <c r="X7" s="704"/>
      <c r="Z7" s="499"/>
      <c r="AA7" s="499"/>
      <c r="AB7" s="499"/>
      <c r="AC7" s="499"/>
      <c r="AD7" s="499"/>
      <c r="AE7" s="499"/>
      <c r="AF7" s="499"/>
      <c r="AG7" s="499"/>
      <c r="AH7" s="499"/>
      <c r="AI7" s="499"/>
      <c r="AJ7" s="499"/>
      <c r="AK7" s="499"/>
      <c r="AL7" s="499"/>
      <c r="AM7" s="499"/>
      <c r="AN7" s="499"/>
      <c r="AO7" s="499"/>
      <c r="AP7" s="499"/>
      <c r="AQ7" s="499"/>
      <c r="AR7" s="499"/>
      <c r="AS7" s="499"/>
    </row>
    <row r="8" spans="1:45" ht="15.5">
      <c r="A8" s="419" t="s">
        <v>370</v>
      </c>
      <c r="B8" s="419"/>
      <c r="C8" s="528">
        <v>72</v>
      </c>
      <c r="D8" s="528">
        <v>71</v>
      </c>
      <c r="E8" s="528">
        <v>69</v>
      </c>
      <c r="F8" s="528">
        <v>70</v>
      </c>
      <c r="G8" s="528">
        <v>68</v>
      </c>
      <c r="H8" s="528">
        <v>66</v>
      </c>
      <c r="I8" s="529">
        <v>67</v>
      </c>
      <c r="J8" s="530">
        <v>79</v>
      </c>
      <c r="K8" s="528">
        <v>77</v>
      </c>
      <c r="L8" s="528">
        <v>75</v>
      </c>
      <c r="M8" s="528">
        <v>72</v>
      </c>
      <c r="N8" s="528">
        <v>71</v>
      </c>
      <c r="O8" s="528">
        <v>72</v>
      </c>
      <c r="P8" s="528">
        <v>74</v>
      </c>
      <c r="Q8" s="528">
        <v>75</v>
      </c>
      <c r="R8" s="528">
        <v>75</v>
      </c>
      <c r="S8" s="528">
        <v>74</v>
      </c>
      <c r="T8" s="528">
        <v>72</v>
      </c>
      <c r="U8" s="528">
        <v>72</v>
      </c>
      <c r="V8" s="528">
        <v>73</v>
      </c>
      <c r="W8" s="708">
        <v>5410</v>
      </c>
      <c r="X8" s="704"/>
      <c r="Z8" s="499"/>
      <c r="AA8" s="924"/>
      <c r="AB8" s="414"/>
      <c r="AC8" s="414"/>
      <c r="AD8" s="414"/>
      <c r="AE8" s="414"/>
      <c r="AF8" s="414"/>
      <c r="AG8" s="414"/>
      <c r="AH8" s="415"/>
      <c r="AI8" s="414"/>
      <c r="AJ8" s="414"/>
      <c r="AK8" s="414"/>
      <c r="AL8" s="414"/>
      <c r="AM8" s="414"/>
      <c r="AN8" s="414"/>
      <c r="AO8" s="414"/>
      <c r="AP8" s="414"/>
      <c r="AQ8" s="414"/>
      <c r="AR8" s="414"/>
      <c r="AS8" s="414"/>
    </row>
    <row r="9" spans="1:45" ht="15.5">
      <c r="A9" s="419" t="s">
        <v>371</v>
      </c>
      <c r="B9" s="419"/>
      <c r="C9" s="525" t="s">
        <v>387</v>
      </c>
      <c r="D9" s="525" t="s">
        <v>387</v>
      </c>
      <c r="E9" s="525" t="s">
        <v>387</v>
      </c>
      <c r="F9" s="525" t="s">
        <v>387</v>
      </c>
      <c r="G9" s="525" t="s">
        <v>387</v>
      </c>
      <c r="H9" s="525" t="s">
        <v>387</v>
      </c>
      <c r="I9" s="553" t="s">
        <v>387</v>
      </c>
      <c r="J9" s="554" t="s">
        <v>387</v>
      </c>
      <c r="K9" s="525" t="s">
        <v>387</v>
      </c>
      <c r="L9" s="525" t="s">
        <v>387</v>
      </c>
      <c r="M9" s="525" t="s">
        <v>387</v>
      </c>
      <c r="N9" s="525" t="s">
        <v>387</v>
      </c>
      <c r="O9" s="525" t="s">
        <v>387</v>
      </c>
      <c r="P9" s="525" t="s">
        <v>387</v>
      </c>
      <c r="Q9" s="525" t="s">
        <v>387</v>
      </c>
      <c r="R9" s="525" t="s">
        <v>387</v>
      </c>
      <c r="S9" s="525" t="s">
        <v>387</v>
      </c>
      <c r="T9" s="525" t="s">
        <v>387</v>
      </c>
      <c r="U9" s="525" t="s">
        <v>120</v>
      </c>
      <c r="V9" s="525" t="s">
        <v>120</v>
      </c>
      <c r="W9" s="460" t="s">
        <v>120</v>
      </c>
      <c r="X9" s="704"/>
      <c r="Z9" s="499"/>
      <c r="AB9" s="414"/>
      <c r="AC9" s="414"/>
      <c r="AD9" s="414"/>
      <c r="AE9" s="414"/>
      <c r="AF9" s="414"/>
      <c r="AG9" s="414"/>
      <c r="AH9" s="415"/>
      <c r="AI9" s="414"/>
      <c r="AJ9" s="414"/>
      <c r="AK9" s="414"/>
      <c r="AL9" s="414"/>
      <c r="AM9" s="414"/>
      <c r="AN9" s="414"/>
      <c r="AO9" s="414"/>
      <c r="AP9" s="414"/>
      <c r="AQ9" s="414"/>
      <c r="AR9" s="414"/>
      <c r="AS9" s="414"/>
    </row>
    <row r="10" spans="1:45" ht="15.5">
      <c r="A10" s="419" t="s">
        <v>359</v>
      </c>
      <c r="B10" s="419"/>
      <c r="C10" s="525" t="s">
        <v>387</v>
      </c>
      <c r="D10" s="525" t="s">
        <v>387</v>
      </c>
      <c r="E10" s="525" t="s">
        <v>387</v>
      </c>
      <c r="F10" s="525" t="s">
        <v>387</v>
      </c>
      <c r="G10" s="525" t="s">
        <v>387</v>
      </c>
      <c r="H10" s="525" t="s">
        <v>387</v>
      </c>
      <c r="I10" s="553" t="s">
        <v>387</v>
      </c>
      <c r="J10" s="554" t="s">
        <v>387</v>
      </c>
      <c r="K10" s="525" t="s">
        <v>387</v>
      </c>
      <c r="L10" s="525" t="s">
        <v>387</v>
      </c>
      <c r="M10" s="525" t="s">
        <v>387</v>
      </c>
      <c r="N10" s="525" t="s">
        <v>387</v>
      </c>
      <c r="O10" s="525" t="s">
        <v>387</v>
      </c>
      <c r="P10" s="525" t="s">
        <v>387</v>
      </c>
      <c r="Q10" s="525" t="s">
        <v>387</v>
      </c>
      <c r="R10" s="525" t="s">
        <v>387</v>
      </c>
      <c r="S10" s="525" t="s">
        <v>387</v>
      </c>
      <c r="T10" s="525" t="s">
        <v>387</v>
      </c>
      <c r="U10" s="525" t="s">
        <v>120</v>
      </c>
      <c r="V10" s="525" t="s">
        <v>120</v>
      </c>
      <c r="W10" s="460" t="s">
        <v>120</v>
      </c>
      <c r="X10" s="704"/>
      <c r="Z10" s="499"/>
      <c r="AA10" s="499"/>
      <c r="AB10" s="499"/>
      <c r="AC10" s="499"/>
      <c r="AD10" s="499"/>
      <c r="AE10" s="499"/>
      <c r="AF10" s="499"/>
      <c r="AG10" s="499"/>
      <c r="AH10" s="499"/>
      <c r="AI10" s="499"/>
      <c r="AJ10" s="499"/>
      <c r="AK10" s="499"/>
      <c r="AL10" s="499"/>
      <c r="AM10" s="499"/>
      <c r="AN10" s="499"/>
      <c r="AO10" s="499"/>
      <c r="AP10" s="499"/>
      <c r="AQ10" s="499"/>
      <c r="AR10" s="499"/>
      <c r="AS10" s="414"/>
    </row>
    <row r="11" spans="1:45" ht="15.5">
      <c r="A11" s="418" t="s">
        <v>245</v>
      </c>
      <c r="B11" s="418"/>
      <c r="C11" s="411"/>
      <c r="D11" s="411"/>
      <c r="E11" s="411"/>
      <c r="F11" s="411"/>
      <c r="G11" s="411"/>
      <c r="H11" s="411"/>
      <c r="I11" s="412"/>
      <c r="J11" s="413"/>
      <c r="K11" s="411"/>
      <c r="L11" s="411"/>
      <c r="M11" s="411"/>
      <c r="N11" s="411"/>
      <c r="O11" s="411"/>
      <c r="P11" s="411"/>
      <c r="Q11" s="411"/>
      <c r="R11" s="411"/>
      <c r="S11" s="411"/>
      <c r="T11" s="411"/>
      <c r="U11" s="411"/>
      <c r="V11" s="411"/>
      <c r="W11" s="708"/>
      <c r="X11" s="704"/>
      <c r="AR11" s="924"/>
      <c r="AS11" s="924"/>
    </row>
    <row r="12" spans="1:45" ht="15.5">
      <c r="A12" s="419" t="s">
        <v>24</v>
      </c>
      <c r="B12" s="419"/>
      <c r="C12" s="528">
        <v>75</v>
      </c>
      <c r="D12" s="528">
        <v>79</v>
      </c>
      <c r="E12" s="528">
        <v>77</v>
      </c>
      <c r="F12" s="528">
        <v>73</v>
      </c>
      <c r="G12" s="528">
        <v>74</v>
      </c>
      <c r="H12" s="528">
        <v>69</v>
      </c>
      <c r="I12" s="529">
        <v>70</v>
      </c>
      <c r="J12" s="530">
        <v>85</v>
      </c>
      <c r="K12" s="528">
        <v>78</v>
      </c>
      <c r="L12" s="528">
        <v>75</v>
      </c>
      <c r="M12" s="528">
        <v>76</v>
      </c>
      <c r="N12" s="528">
        <v>76</v>
      </c>
      <c r="O12" s="528">
        <v>78</v>
      </c>
      <c r="P12" s="528">
        <v>76</v>
      </c>
      <c r="Q12" s="528">
        <v>80</v>
      </c>
      <c r="R12" s="528">
        <v>82</v>
      </c>
      <c r="S12" s="528">
        <v>79</v>
      </c>
      <c r="T12" s="528">
        <v>76</v>
      </c>
      <c r="U12" s="528">
        <v>69</v>
      </c>
      <c r="V12" s="528">
        <v>75</v>
      </c>
      <c r="W12" s="708">
        <v>200</v>
      </c>
      <c r="X12" s="704"/>
      <c r="Z12" s="499"/>
      <c r="AA12" s="499"/>
      <c r="AB12" s="499"/>
      <c r="AC12" s="499"/>
      <c r="AD12" s="499"/>
      <c r="AE12" s="499"/>
      <c r="AF12" s="499"/>
      <c r="AG12" s="499"/>
      <c r="AH12" s="499"/>
      <c r="AI12" s="499"/>
      <c r="AJ12" s="499"/>
      <c r="AK12" s="499"/>
      <c r="AL12" s="499"/>
      <c r="AM12" s="499"/>
      <c r="AN12" s="499"/>
      <c r="AO12" s="499"/>
      <c r="AP12" s="499"/>
      <c r="AQ12" s="499"/>
      <c r="AR12" s="499"/>
      <c r="AS12" s="414"/>
    </row>
    <row r="13" spans="1:45" ht="15.5">
      <c r="A13" s="419" t="s">
        <v>25</v>
      </c>
      <c r="B13" s="419"/>
      <c r="C13" s="528">
        <v>81</v>
      </c>
      <c r="D13" s="528">
        <v>79</v>
      </c>
      <c r="E13" s="528">
        <v>77</v>
      </c>
      <c r="F13" s="528">
        <v>78</v>
      </c>
      <c r="G13" s="528">
        <v>74</v>
      </c>
      <c r="H13" s="528">
        <v>72</v>
      </c>
      <c r="I13" s="529">
        <v>74</v>
      </c>
      <c r="J13" s="530">
        <v>88</v>
      </c>
      <c r="K13" s="528">
        <v>83</v>
      </c>
      <c r="L13" s="528">
        <v>80</v>
      </c>
      <c r="M13" s="528">
        <v>78</v>
      </c>
      <c r="N13" s="528">
        <v>74</v>
      </c>
      <c r="O13" s="528">
        <v>76</v>
      </c>
      <c r="P13" s="528">
        <v>80</v>
      </c>
      <c r="Q13" s="528">
        <v>80</v>
      </c>
      <c r="R13" s="528">
        <v>79</v>
      </c>
      <c r="S13" s="528">
        <v>77</v>
      </c>
      <c r="T13" s="528">
        <v>77</v>
      </c>
      <c r="U13" s="528">
        <v>76</v>
      </c>
      <c r="V13" s="528">
        <v>75</v>
      </c>
      <c r="W13" s="708">
        <v>1020</v>
      </c>
      <c r="X13" s="704"/>
      <c r="Z13" s="499"/>
      <c r="AA13" s="499"/>
      <c r="AB13" s="499"/>
      <c r="AC13" s="499"/>
      <c r="AD13" s="499"/>
      <c r="AE13" s="499"/>
      <c r="AF13" s="499"/>
      <c r="AG13" s="499"/>
      <c r="AH13" s="499"/>
      <c r="AI13" s="499"/>
      <c r="AJ13" s="499"/>
      <c r="AK13" s="499"/>
      <c r="AL13" s="499"/>
      <c r="AM13" s="499"/>
      <c r="AN13" s="499"/>
      <c r="AO13" s="499"/>
      <c r="AP13" s="499"/>
      <c r="AQ13" s="499"/>
      <c r="AR13" s="499"/>
      <c r="AS13" s="414"/>
    </row>
    <row r="14" spans="1:45" ht="15.5">
      <c r="A14" s="419" t="s">
        <v>26</v>
      </c>
      <c r="B14" s="419"/>
      <c r="C14" s="528">
        <v>80</v>
      </c>
      <c r="D14" s="528">
        <v>78</v>
      </c>
      <c r="E14" s="528">
        <v>79</v>
      </c>
      <c r="F14" s="528">
        <v>78</v>
      </c>
      <c r="G14" s="528">
        <v>77</v>
      </c>
      <c r="H14" s="528">
        <v>75</v>
      </c>
      <c r="I14" s="529">
        <v>76</v>
      </c>
      <c r="J14" s="530">
        <v>85</v>
      </c>
      <c r="K14" s="528">
        <v>80</v>
      </c>
      <c r="L14" s="528">
        <v>81</v>
      </c>
      <c r="M14" s="528">
        <v>80</v>
      </c>
      <c r="N14" s="528">
        <v>77</v>
      </c>
      <c r="O14" s="528">
        <v>77</v>
      </c>
      <c r="P14" s="528">
        <v>78</v>
      </c>
      <c r="Q14" s="528">
        <v>80</v>
      </c>
      <c r="R14" s="528">
        <v>80</v>
      </c>
      <c r="S14" s="528">
        <v>78</v>
      </c>
      <c r="T14" s="528">
        <v>77</v>
      </c>
      <c r="U14" s="528">
        <v>78</v>
      </c>
      <c r="V14" s="528">
        <v>78</v>
      </c>
      <c r="W14" s="708">
        <v>1490</v>
      </c>
      <c r="X14" s="704"/>
      <c r="Z14" s="499"/>
      <c r="AA14" s="499"/>
      <c r="AB14" s="499"/>
      <c r="AC14" s="499"/>
      <c r="AD14" s="499"/>
      <c r="AE14" s="499"/>
      <c r="AF14" s="499"/>
      <c r="AG14" s="499"/>
      <c r="AH14" s="499"/>
      <c r="AI14" s="499"/>
      <c r="AJ14" s="499"/>
      <c r="AK14" s="499"/>
      <c r="AL14" s="499"/>
      <c r="AM14" s="499"/>
      <c r="AN14" s="499"/>
      <c r="AO14" s="499"/>
      <c r="AP14" s="499"/>
      <c r="AQ14" s="499"/>
      <c r="AR14" s="499"/>
      <c r="AS14" s="414"/>
    </row>
    <row r="15" spans="1:45" ht="15.5">
      <c r="A15" s="419" t="s">
        <v>27</v>
      </c>
      <c r="B15" s="419"/>
      <c r="C15" s="528">
        <v>80</v>
      </c>
      <c r="D15" s="528">
        <v>79</v>
      </c>
      <c r="E15" s="528">
        <v>79</v>
      </c>
      <c r="F15" s="528">
        <v>80</v>
      </c>
      <c r="G15" s="528">
        <v>76</v>
      </c>
      <c r="H15" s="528">
        <v>75</v>
      </c>
      <c r="I15" s="529">
        <v>77</v>
      </c>
      <c r="J15" s="530">
        <v>82</v>
      </c>
      <c r="K15" s="528">
        <v>83</v>
      </c>
      <c r="L15" s="528">
        <v>79</v>
      </c>
      <c r="M15" s="528">
        <v>80</v>
      </c>
      <c r="N15" s="528">
        <v>79</v>
      </c>
      <c r="O15" s="528">
        <v>78</v>
      </c>
      <c r="P15" s="528">
        <v>80</v>
      </c>
      <c r="Q15" s="528">
        <v>82</v>
      </c>
      <c r="R15" s="528">
        <v>82</v>
      </c>
      <c r="S15" s="528">
        <v>78</v>
      </c>
      <c r="T15" s="528">
        <v>78</v>
      </c>
      <c r="U15" s="528">
        <v>76</v>
      </c>
      <c r="V15" s="528">
        <v>78</v>
      </c>
      <c r="W15" s="708">
        <v>1380</v>
      </c>
      <c r="X15" s="704"/>
      <c r="Z15" s="499"/>
      <c r="AA15" s="499"/>
      <c r="AB15" s="499"/>
      <c r="AC15" s="499"/>
      <c r="AD15" s="499"/>
      <c r="AE15" s="499"/>
      <c r="AF15" s="499"/>
      <c r="AG15" s="499"/>
      <c r="AH15" s="499"/>
      <c r="AI15" s="499"/>
      <c r="AJ15" s="499"/>
      <c r="AK15" s="499"/>
      <c r="AL15" s="499"/>
      <c r="AM15" s="499"/>
      <c r="AN15" s="499"/>
      <c r="AO15" s="499"/>
      <c r="AP15" s="499"/>
      <c r="AQ15" s="499"/>
      <c r="AR15" s="499"/>
      <c r="AS15" s="414"/>
    </row>
    <row r="16" spans="1:45" ht="15.5">
      <c r="A16" s="419" t="s">
        <v>28</v>
      </c>
      <c r="B16" s="419"/>
      <c r="C16" s="528">
        <v>76</v>
      </c>
      <c r="D16" s="528">
        <v>74</v>
      </c>
      <c r="E16" s="528">
        <v>73</v>
      </c>
      <c r="F16" s="528">
        <v>76</v>
      </c>
      <c r="G16" s="528">
        <v>72</v>
      </c>
      <c r="H16" s="528">
        <v>73</v>
      </c>
      <c r="I16" s="529">
        <v>73</v>
      </c>
      <c r="J16" s="530">
        <v>83</v>
      </c>
      <c r="K16" s="528">
        <v>81</v>
      </c>
      <c r="L16" s="528">
        <v>80</v>
      </c>
      <c r="M16" s="528">
        <v>75</v>
      </c>
      <c r="N16" s="528">
        <v>76</v>
      </c>
      <c r="O16" s="528">
        <v>75</v>
      </c>
      <c r="P16" s="528">
        <v>80</v>
      </c>
      <c r="Q16" s="528">
        <v>79</v>
      </c>
      <c r="R16" s="528">
        <v>76</v>
      </c>
      <c r="S16" s="528">
        <v>77</v>
      </c>
      <c r="T16" s="528">
        <v>75</v>
      </c>
      <c r="U16" s="528">
        <v>74</v>
      </c>
      <c r="V16" s="528">
        <v>76</v>
      </c>
      <c r="W16" s="708">
        <v>1680</v>
      </c>
      <c r="X16" s="704"/>
      <c r="Z16" s="499"/>
      <c r="AA16" s="499"/>
      <c r="AB16" s="499"/>
      <c r="AC16" s="499"/>
      <c r="AD16" s="499"/>
      <c r="AE16" s="499"/>
      <c r="AF16" s="499"/>
      <c r="AG16" s="499"/>
      <c r="AH16" s="499"/>
      <c r="AI16" s="499"/>
      <c r="AJ16" s="499"/>
      <c r="AK16" s="499"/>
      <c r="AL16" s="499"/>
      <c r="AM16" s="499"/>
      <c r="AN16" s="499"/>
      <c r="AO16" s="499"/>
      <c r="AP16" s="499"/>
      <c r="AQ16" s="499"/>
      <c r="AR16" s="499"/>
      <c r="AS16" s="414"/>
    </row>
    <row r="17" spans="1:45" ht="15.5">
      <c r="A17" s="419" t="s">
        <v>29</v>
      </c>
      <c r="B17" s="419"/>
      <c r="C17" s="528">
        <v>67</v>
      </c>
      <c r="D17" s="528">
        <v>64</v>
      </c>
      <c r="E17" s="528">
        <v>65</v>
      </c>
      <c r="F17" s="528">
        <v>65</v>
      </c>
      <c r="G17" s="528">
        <v>63</v>
      </c>
      <c r="H17" s="528">
        <v>62</v>
      </c>
      <c r="I17" s="529">
        <v>64</v>
      </c>
      <c r="J17" s="530">
        <v>77</v>
      </c>
      <c r="K17" s="528">
        <v>75</v>
      </c>
      <c r="L17" s="528">
        <v>77</v>
      </c>
      <c r="M17" s="528">
        <v>71</v>
      </c>
      <c r="N17" s="528">
        <v>70</v>
      </c>
      <c r="O17" s="528">
        <v>72</v>
      </c>
      <c r="P17" s="528">
        <v>74</v>
      </c>
      <c r="Q17" s="528">
        <v>76</v>
      </c>
      <c r="R17" s="528">
        <v>75</v>
      </c>
      <c r="S17" s="528">
        <v>75</v>
      </c>
      <c r="T17" s="528">
        <v>72</v>
      </c>
      <c r="U17" s="528">
        <v>72</v>
      </c>
      <c r="V17" s="528">
        <v>72</v>
      </c>
      <c r="W17" s="708">
        <v>1690</v>
      </c>
      <c r="X17" s="704"/>
      <c r="Z17" s="499"/>
      <c r="AA17" s="499"/>
      <c r="AB17" s="499"/>
      <c r="AC17" s="499"/>
      <c r="AD17" s="499"/>
      <c r="AE17" s="499"/>
      <c r="AF17" s="499"/>
      <c r="AG17" s="499"/>
      <c r="AH17" s="499"/>
      <c r="AI17" s="499"/>
      <c r="AJ17" s="499"/>
      <c r="AK17" s="499"/>
      <c r="AL17" s="499"/>
      <c r="AM17" s="499"/>
      <c r="AN17" s="499"/>
      <c r="AO17" s="499"/>
      <c r="AP17" s="499"/>
      <c r="AQ17" s="499"/>
      <c r="AR17" s="499"/>
      <c r="AS17" s="414"/>
    </row>
    <row r="18" spans="1:45" ht="15.5">
      <c r="A18" s="419" t="s">
        <v>30</v>
      </c>
      <c r="B18" s="419"/>
      <c r="C18" s="528">
        <v>57</v>
      </c>
      <c r="D18" s="528">
        <v>57</v>
      </c>
      <c r="E18" s="528">
        <v>55</v>
      </c>
      <c r="F18" s="528">
        <v>52</v>
      </c>
      <c r="G18" s="528">
        <v>55</v>
      </c>
      <c r="H18" s="528">
        <v>55</v>
      </c>
      <c r="I18" s="529">
        <v>55</v>
      </c>
      <c r="J18" s="530">
        <v>66</v>
      </c>
      <c r="K18" s="528">
        <v>69</v>
      </c>
      <c r="L18" s="528">
        <v>65</v>
      </c>
      <c r="M18" s="528">
        <v>63</v>
      </c>
      <c r="N18" s="528">
        <v>64</v>
      </c>
      <c r="O18" s="528">
        <v>64</v>
      </c>
      <c r="P18" s="528">
        <v>64</v>
      </c>
      <c r="Q18" s="528">
        <v>68</v>
      </c>
      <c r="R18" s="528">
        <v>68</v>
      </c>
      <c r="S18" s="528">
        <v>65</v>
      </c>
      <c r="T18" s="528">
        <v>67</v>
      </c>
      <c r="U18" s="528">
        <v>65</v>
      </c>
      <c r="V18" s="528">
        <v>67</v>
      </c>
      <c r="W18" s="708">
        <v>1510</v>
      </c>
      <c r="X18" s="704"/>
      <c r="Z18" s="499"/>
      <c r="AA18" s="499"/>
      <c r="AB18" s="499"/>
      <c r="AC18" s="499"/>
      <c r="AD18" s="499"/>
      <c r="AE18" s="499"/>
      <c r="AF18" s="499"/>
      <c r="AG18" s="499"/>
      <c r="AH18" s="499"/>
      <c r="AI18" s="499"/>
      <c r="AJ18" s="499"/>
      <c r="AK18" s="499"/>
      <c r="AL18" s="499"/>
      <c r="AM18" s="499"/>
      <c r="AN18" s="499"/>
      <c r="AO18" s="499"/>
      <c r="AP18" s="499"/>
      <c r="AQ18" s="499"/>
      <c r="AR18" s="499"/>
      <c r="AS18" s="414"/>
    </row>
    <row r="19" spans="1:45" ht="15.5">
      <c r="A19" s="419" t="s">
        <v>31</v>
      </c>
      <c r="B19" s="419"/>
      <c r="C19" s="528">
        <v>39</v>
      </c>
      <c r="D19" s="528">
        <v>41</v>
      </c>
      <c r="E19" s="528">
        <v>37</v>
      </c>
      <c r="F19" s="528">
        <v>40</v>
      </c>
      <c r="G19" s="528">
        <v>40</v>
      </c>
      <c r="H19" s="528">
        <v>36</v>
      </c>
      <c r="I19" s="529">
        <v>38</v>
      </c>
      <c r="J19" s="530">
        <v>51</v>
      </c>
      <c r="K19" s="528">
        <v>55</v>
      </c>
      <c r="L19" s="528">
        <v>51</v>
      </c>
      <c r="M19" s="528">
        <v>39</v>
      </c>
      <c r="N19" s="528">
        <v>49</v>
      </c>
      <c r="O19" s="528">
        <v>40</v>
      </c>
      <c r="P19" s="528">
        <v>47</v>
      </c>
      <c r="Q19" s="528">
        <v>46</v>
      </c>
      <c r="R19" s="528">
        <v>51</v>
      </c>
      <c r="S19" s="528">
        <v>51</v>
      </c>
      <c r="T19" s="528">
        <v>46</v>
      </c>
      <c r="U19" s="528">
        <v>51</v>
      </c>
      <c r="V19" s="528">
        <v>50</v>
      </c>
      <c r="W19" s="708">
        <v>820</v>
      </c>
      <c r="X19" s="704"/>
      <c r="Z19" s="499"/>
      <c r="AA19" s="499"/>
      <c r="AB19" s="499"/>
      <c r="AC19" s="499"/>
      <c r="AD19" s="499"/>
      <c r="AE19" s="499"/>
      <c r="AF19" s="499"/>
      <c r="AG19" s="499"/>
      <c r="AH19" s="499"/>
      <c r="AI19" s="499"/>
      <c r="AJ19" s="499"/>
      <c r="AK19" s="499"/>
      <c r="AL19" s="499"/>
      <c r="AM19" s="499"/>
      <c r="AN19" s="499"/>
      <c r="AO19" s="499"/>
      <c r="AP19" s="499"/>
      <c r="AQ19" s="499"/>
      <c r="AR19" s="499"/>
      <c r="AS19" s="414"/>
    </row>
    <row r="20" spans="1:45" ht="17.5">
      <c r="A20" s="418" t="s">
        <v>484</v>
      </c>
      <c r="B20" s="904"/>
      <c r="C20" s="905"/>
      <c r="D20" s="905"/>
      <c r="E20" s="905"/>
      <c r="F20" s="905"/>
      <c r="G20" s="905"/>
      <c r="H20" s="905"/>
      <c r="I20" s="529"/>
      <c r="J20" s="907"/>
      <c r="K20" s="905"/>
      <c r="L20" s="905"/>
      <c r="M20" s="905"/>
      <c r="N20" s="905"/>
      <c r="O20" s="905"/>
      <c r="P20" s="905"/>
      <c r="Q20" s="905"/>
      <c r="R20" s="905"/>
      <c r="S20" s="905"/>
      <c r="T20" s="905"/>
      <c r="U20" s="905"/>
      <c r="V20" s="905"/>
      <c r="W20" s="908"/>
      <c r="X20" s="704"/>
      <c r="Z20" s="499"/>
      <c r="AA20" s="499"/>
      <c r="AB20" s="499"/>
      <c r="AC20" s="499"/>
      <c r="AD20" s="499"/>
      <c r="AE20" s="499"/>
      <c r="AF20" s="499"/>
      <c r="AG20" s="499"/>
      <c r="AH20" s="499"/>
      <c r="AI20" s="499"/>
      <c r="AJ20" s="499"/>
      <c r="AK20" s="499"/>
      <c r="AL20" s="499"/>
      <c r="AM20" s="499"/>
      <c r="AN20" s="499"/>
      <c r="AO20" s="499"/>
      <c r="AP20" s="499"/>
      <c r="AQ20" s="499"/>
      <c r="AR20" s="499"/>
      <c r="AS20" s="414"/>
    </row>
    <row r="21" spans="1:45" ht="15.5">
      <c r="A21" s="419" t="s">
        <v>337</v>
      </c>
      <c r="B21" s="904"/>
      <c r="C21" s="952" t="s">
        <v>387</v>
      </c>
      <c r="D21" s="952" t="s">
        <v>387</v>
      </c>
      <c r="E21" s="952" t="s">
        <v>387</v>
      </c>
      <c r="F21" s="905">
        <v>71</v>
      </c>
      <c r="G21" s="905">
        <v>70</v>
      </c>
      <c r="H21" s="905">
        <v>69</v>
      </c>
      <c r="I21" s="529">
        <v>70</v>
      </c>
      <c r="J21" s="949">
        <v>81</v>
      </c>
      <c r="K21" s="953" t="s">
        <v>387</v>
      </c>
      <c r="L21" s="905">
        <v>76</v>
      </c>
      <c r="M21" s="905">
        <v>73</v>
      </c>
      <c r="N21" s="905">
        <v>73</v>
      </c>
      <c r="O21" s="905">
        <v>74</v>
      </c>
      <c r="P21" s="905">
        <v>75</v>
      </c>
      <c r="Q21" s="905">
        <v>77</v>
      </c>
      <c r="R21" s="905">
        <v>76</v>
      </c>
      <c r="S21" s="905">
        <v>74</v>
      </c>
      <c r="T21" s="905">
        <v>72</v>
      </c>
      <c r="U21" s="905">
        <v>73</v>
      </c>
      <c r="V21" s="905">
        <v>74</v>
      </c>
      <c r="W21" s="908">
        <v>7640</v>
      </c>
      <c r="X21" s="704"/>
      <c r="Z21" s="499"/>
      <c r="AA21" s="499"/>
      <c r="AB21" s="499"/>
      <c r="AC21" s="499"/>
      <c r="AD21" s="499"/>
      <c r="AE21" s="499"/>
      <c r="AF21" s="499"/>
      <c r="AG21" s="499"/>
      <c r="AH21" s="499"/>
      <c r="AI21" s="499"/>
      <c r="AJ21" s="499"/>
      <c r="AK21" s="499"/>
      <c r="AL21" s="499"/>
      <c r="AM21" s="499"/>
      <c r="AN21" s="499"/>
      <c r="AO21" s="499"/>
      <c r="AP21" s="499"/>
      <c r="AQ21" s="499"/>
      <c r="AR21" s="499"/>
      <c r="AS21" s="414"/>
    </row>
    <row r="22" spans="1:45" ht="15.5">
      <c r="A22" s="419" t="s">
        <v>338</v>
      </c>
      <c r="B22" s="904"/>
      <c r="C22" s="952" t="s">
        <v>387</v>
      </c>
      <c r="D22" s="952" t="s">
        <v>387</v>
      </c>
      <c r="E22" s="952" t="s">
        <v>387</v>
      </c>
      <c r="F22" s="905">
        <v>71</v>
      </c>
      <c r="G22" s="905">
        <v>70</v>
      </c>
      <c r="H22" s="905">
        <v>72</v>
      </c>
      <c r="I22" s="529">
        <v>71</v>
      </c>
      <c r="J22" s="949">
        <v>79</v>
      </c>
      <c r="K22" s="953" t="s">
        <v>387</v>
      </c>
      <c r="L22" s="905">
        <v>81</v>
      </c>
      <c r="M22" s="905">
        <v>79</v>
      </c>
      <c r="N22" s="905">
        <v>76</v>
      </c>
      <c r="O22" s="905">
        <v>74</v>
      </c>
      <c r="P22" s="905">
        <v>77</v>
      </c>
      <c r="Q22" s="905">
        <v>79</v>
      </c>
      <c r="R22" s="905">
        <v>81</v>
      </c>
      <c r="S22" s="905">
        <v>81</v>
      </c>
      <c r="T22" s="905">
        <v>78</v>
      </c>
      <c r="U22" s="905">
        <v>75</v>
      </c>
      <c r="V22" s="905">
        <v>76</v>
      </c>
      <c r="W22" s="908">
        <v>1280</v>
      </c>
      <c r="X22" s="704"/>
      <c r="Z22" s="499"/>
      <c r="AA22" s="499"/>
      <c r="AB22" s="499"/>
      <c r="AC22" s="499"/>
      <c r="AD22" s="499"/>
      <c r="AE22" s="499"/>
      <c r="AF22" s="499"/>
      <c r="AG22" s="499"/>
      <c r="AH22" s="499"/>
      <c r="AI22" s="499"/>
      <c r="AJ22" s="499"/>
      <c r="AK22" s="499"/>
      <c r="AL22" s="499"/>
      <c r="AM22" s="499"/>
      <c r="AN22" s="499"/>
      <c r="AO22" s="499"/>
      <c r="AP22" s="499"/>
      <c r="AQ22" s="499"/>
      <c r="AR22" s="499"/>
      <c r="AS22" s="414"/>
    </row>
    <row r="23" spans="1:45" ht="18.5">
      <c r="A23" s="419" t="s">
        <v>486</v>
      </c>
      <c r="B23" s="904"/>
      <c r="C23" s="952" t="s">
        <v>387</v>
      </c>
      <c r="D23" s="952" t="s">
        <v>387</v>
      </c>
      <c r="E23" s="952" t="s">
        <v>387</v>
      </c>
      <c r="F23" s="905">
        <v>68</v>
      </c>
      <c r="G23" s="905">
        <v>65</v>
      </c>
      <c r="H23" s="905">
        <v>66</v>
      </c>
      <c r="I23" s="529">
        <v>68</v>
      </c>
      <c r="J23" s="949">
        <v>76</v>
      </c>
      <c r="K23" s="953" t="s">
        <v>387</v>
      </c>
      <c r="L23" s="905">
        <v>77</v>
      </c>
      <c r="M23" s="905">
        <v>75</v>
      </c>
      <c r="N23" s="905">
        <v>76</v>
      </c>
      <c r="O23" s="905">
        <v>76</v>
      </c>
      <c r="P23" s="905">
        <v>81</v>
      </c>
      <c r="Q23" s="905">
        <v>81</v>
      </c>
      <c r="R23" s="905">
        <v>77</v>
      </c>
      <c r="S23" s="905">
        <v>71</v>
      </c>
      <c r="T23" s="905">
        <v>77</v>
      </c>
      <c r="U23" s="905">
        <v>73</v>
      </c>
      <c r="V23" s="905">
        <v>74</v>
      </c>
      <c r="W23" s="908">
        <v>400</v>
      </c>
      <c r="X23" s="704"/>
      <c r="Z23" s="499"/>
      <c r="AA23" s="499"/>
      <c r="AB23" s="499"/>
      <c r="AC23" s="499"/>
      <c r="AD23" s="499"/>
      <c r="AE23" s="499"/>
      <c r="AF23" s="499"/>
      <c r="AG23" s="499"/>
      <c r="AH23" s="499"/>
      <c r="AI23" s="499"/>
      <c r="AJ23" s="499"/>
      <c r="AK23" s="499"/>
      <c r="AL23" s="499"/>
      <c r="AM23" s="499"/>
      <c r="AN23" s="499"/>
      <c r="AO23" s="499"/>
      <c r="AP23" s="499"/>
      <c r="AQ23" s="499"/>
      <c r="AR23" s="499"/>
      <c r="AS23" s="414"/>
    </row>
    <row r="24" spans="1:45" ht="15.5">
      <c r="A24" s="419" t="s">
        <v>340</v>
      </c>
      <c r="B24" s="904"/>
      <c r="C24" s="952" t="s">
        <v>387</v>
      </c>
      <c r="D24" s="952" t="s">
        <v>387</v>
      </c>
      <c r="E24" s="952" t="s">
        <v>387</v>
      </c>
      <c r="F24" s="952" t="s">
        <v>387</v>
      </c>
      <c r="G24" s="952" t="s">
        <v>387</v>
      </c>
      <c r="H24" s="952" t="s">
        <v>387</v>
      </c>
      <c r="I24" s="954" t="s">
        <v>387</v>
      </c>
      <c r="J24" s="950" t="s">
        <v>387</v>
      </c>
      <c r="K24" s="953" t="s">
        <v>387</v>
      </c>
      <c r="L24" s="905">
        <v>81</v>
      </c>
      <c r="M24" s="905">
        <v>72</v>
      </c>
      <c r="N24" s="905">
        <v>79</v>
      </c>
      <c r="O24" s="905">
        <v>76</v>
      </c>
      <c r="P24" s="905">
        <v>80</v>
      </c>
      <c r="Q24" s="905">
        <v>73</v>
      </c>
      <c r="R24" s="905">
        <v>78</v>
      </c>
      <c r="S24" s="905">
        <v>86</v>
      </c>
      <c r="T24" s="905">
        <v>76</v>
      </c>
      <c r="U24" s="905">
        <v>66</v>
      </c>
      <c r="V24" s="905">
        <v>63</v>
      </c>
      <c r="W24" s="908">
        <v>150</v>
      </c>
      <c r="X24" s="704"/>
      <c r="Z24" s="499"/>
      <c r="AA24" s="499"/>
      <c r="AB24" s="499"/>
      <c r="AC24" s="499"/>
      <c r="AD24" s="499"/>
      <c r="AE24" s="499"/>
      <c r="AF24" s="499"/>
      <c r="AG24" s="499"/>
      <c r="AH24" s="499"/>
      <c r="AI24" s="499"/>
      <c r="AJ24" s="499"/>
      <c r="AK24" s="499"/>
      <c r="AL24" s="499"/>
      <c r="AM24" s="499"/>
      <c r="AN24" s="499"/>
      <c r="AO24" s="499"/>
      <c r="AP24" s="499"/>
      <c r="AQ24" s="499"/>
      <c r="AR24" s="499"/>
      <c r="AS24" s="414"/>
    </row>
    <row r="25" spans="1:45" ht="15.5">
      <c r="A25" s="419" t="s">
        <v>459</v>
      </c>
      <c r="B25" s="904"/>
      <c r="C25" s="952" t="s">
        <v>387</v>
      </c>
      <c r="D25" s="952" t="s">
        <v>387</v>
      </c>
      <c r="E25" s="952" t="s">
        <v>387</v>
      </c>
      <c r="F25" s="905">
        <v>85</v>
      </c>
      <c r="G25" s="905">
        <v>62</v>
      </c>
      <c r="H25" s="905">
        <v>63</v>
      </c>
      <c r="I25" s="529">
        <v>68</v>
      </c>
      <c r="J25" s="950" t="s">
        <v>120</v>
      </c>
      <c r="K25" s="953" t="s">
        <v>387</v>
      </c>
      <c r="L25" s="905">
        <v>84</v>
      </c>
      <c r="M25" s="905">
        <v>66</v>
      </c>
      <c r="N25" s="905">
        <v>70</v>
      </c>
      <c r="O25" s="905">
        <v>63</v>
      </c>
      <c r="P25" s="905">
        <v>70</v>
      </c>
      <c r="Q25" s="905">
        <v>70</v>
      </c>
      <c r="R25" s="905">
        <v>76</v>
      </c>
      <c r="S25" s="905">
        <v>77</v>
      </c>
      <c r="T25" s="905">
        <v>79</v>
      </c>
      <c r="U25" s="905">
        <v>67</v>
      </c>
      <c r="V25" s="905">
        <v>66</v>
      </c>
      <c r="W25" s="908">
        <v>130</v>
      </c>
      <c r="X25" s="704"/>
      <c r="Z25" s="499"/>
      <c r="AA25" s="499"/>
      <c r="AB25" s="499"/>
      <c r="AC25" s="499"/>
      <c r="AD25" s="499"/>
      <c r="AE25" s="499"/>
      <c r="AF25" s="499"/>
      <c r="AG25" s="499"/>
      <c r="AH25" s="499"/>
      <c r="AI25" s="499"/>
      <c r="AJ25" s="499"/>
      <c r="AK25" s="499"/>
      <c r="AL25" s="499"/>
      <c r="AM25" s="499"/>
      <c r="AN25" s="499"/>
      <c r="AO25" s="499"/>
      <c r="AP25" s="499"/>
      <c r="AQ25" s="499"/>
      <c r="AR25" s="499"/>
      <c r="AS25" s="414"/>
    </row>
    <row r="26" spans="1:45" ht="15.5">
      <c r="A26" s="419" t="s">
        <v>341</v>
      </c>
      <c r="B26" s="904"/>
      <c r="C26" s="952" t="s">
        <v>387</v>
      </c>
      <c r="D26" s="952" t="s">
        <v>387</v>
      </c>
      <c r="E26" s="952" t="s">
        <v>387</v>
      </c>
      <c r="F26" s="905">
        <v>68</v>
      </c>
      <c r="G26" s="905">
        <v>56</v>
      </c>
      <c r="H26" s="905">
        <v>50</v>
      </c>
      <c r="I26" s="529">
        <v>54</v>
      </c>
      <c r="J26" s="951" t="s">
        <v>120</v>
      </c>
      <c r="K26" s="953" t="s">
        <v>387</v>
      </c>
      <c r="L26" s="905">
        <v>76</v>
      </c>
      <c r="M26" s="905">
        <v>71</v>
      </c>
      <c r="N26" s="905">
        <v>72</v>
      </c>
      <c r="O26" s="905">
        <v>69</v>
      </c>
      <c r="P26" s="905">
        <v>77</v>
      </c>
      <c r="Q26" s="905">
        <v>69</v>
      </c>
      <c r="R26" s="905">
        <v>67</v>
      </c>
      <c r="S26" s="905">
        <v>60</v>
      </c>
      <c r="T26" s="905">
        <v>72</v>
      </c>
      <c r="U26" s="905">
        <v>69</v>
      </c>
      <c r="V26" s="905">
        <v>60</v>
      </c>
      <c r="W26" s="908">
        <v>190</v>
      </c>
      <c r="X26" s="704"/>
      <c r="Z26" s="499"/>
      <c r="AA26" s="499"/>
      <c r="AB26" s="499"/>
      <c r="AC26" s="499"/>
      <c r="AD26" s="499"/>
      <c r="AE26" s="499"/>
      <c r="AF26" s="499"/>
      <c r="AG26" s="499"/>
      <c r="AH26" s="499"/>
      <c r="AI26" s="499"/>
      <c r="AJ26" s="499"/>
      <c r="AK26" s="499"/>
      <c r="AL26" s="499"/>
      <c r="AM26" s="499"/>
      <c r="AN26" s="499"/>
      <c r="AO26" s="499"/>
      <c r="AP26" s="499"/>
      <c r="AQ26" s="499"/>
      <c r="AR26" s="499"/>
      <c r="AS26" s="414"/>
    </row>
    <row r="27" spans="1:45" ht="17.5">
      <c r="A27" s="418" t="s">
        <v>488</v>
      </c>
      <c r="B27" s="904"/>
      <c r="C27" s="955"/>
      <c r="D27" s="955"/>
      <c r="E27" s="955"/>
      <c r="F27" s="905"/>
      <c r="G27" s="905"/>
      <c r="H27" s="905"/>
      <c r="I27" s="529"/>
      <c r="J27" s="956"/>
      <c r="K27" s="953"/>
      <c r="L27" s="905"/>
      <c r="M27" s="905"/>
      <c r="N27" s="905"/>
      <c r="O27" s="905"/>
      <c r="P27" s="905"/>
      <c r="Q27" s="905"/>
      <c r="R27" s="905"/>
      <c r="S27" s="905"/>
      <c r="T27" s="905"/>
      <c r="U27" s="905"/>
      <c r="V27" s="905"/>
      <c r="W27" s="908"/>
      <c r="X27" s="704"/>
      <c r="Z27" s="499"/>
      <c r="AA27" s="499"/>
      <c r="AB27" s="499"/>
      <c r="AC27" s="499"/>
      <c r="AD27" s="499"/>
      <c r="AE27" s="499"/>
      <c r="AF27" s="499"/>
      <c r="AG27" s="499"/>
      <c r="AH27" s="499"/>
      <c r="AI27" s="499"/>
      <c r="AJ27" s="499"/>
      <c r="AK27" s="499"/>
      <c r="AL27" s="499"/>
      <c r="AM27" s="499"/>
      <c r="AN27" s="499"/>
      <c r="AO27" s="499"/>
      <c r="AP27" s="499"/>
      <c r="AQ27" s="499"/>
      <c r="AR27" s="499"/>
      <c r="AS27" s="414"/>
    </row>
    <row r="28" spans="1:45" ht="15.5">
      <c r="A28" s="419" t="s">
        <v>472</v>
      </c>
      <c r="B28" s="904"/>
      <c r="C28" s="952" t="s">
        <v>387</v>
      </c>
      <c r="D28" s="965">
        <v>74</v>
      </c>
      <c r="E28" s="965">
        <v>73</v>
      </c>
      <c r="F28" s="965">
        <v>72</v>
      </c>
      <c r="G28" s="965">
        <v>72</v>
      </c>
      <c r="H28" s="965">
        <v>72</v>
      </c>
      <c r="I28" s="529">
        <v>71</v>
      </c>
      <c r="J28" s="975">
        <v>83</v>
      </c>
      <c r="K28" s="956">
        <v>79</v>
      </c>
      <c r="L28" s="528">
        <v>77</v>
      </c>
      <c r="M28" s="528">
        <v>76</v>
      </c>
      <c r="N28" s="528">
        <v>74</v>
      </c>
      <c r="O28" s="528">
        <v>75</v>
      </c>
      <c r="P28" s="528">
        <v>76</v>
      </c>
      <c r="Q28" s="528">
        <v>79</v>
      </c>
      <c r="R28" s="528">
        <v>78</v>
      </c>
      <c r="S28" s="528">
        <v>75</v>
      </c>
      <c r="T28" s="528">
        <v>74</v>
      </c>
      <c r="U28" s="528">
        <v>73</v>
      </c>
      <c r="V28" s="528">
        <v>75</v>
      </c>
      <c r="W28" s="908">
        <v>5140</v>
      </c>
      <c r="X28" s="704"/>
      <c r="Z28" s="499"/>
      <c r="AA28" s="499"/>
      <c r="AB28" s="499"/>
      <c r="AC28" s="499"/>
      <c r="AD28" s="499"/>
      <c r="AE28" s="499"/>
      <c r="AF28" s="499"/>
      <c r="AG28" s="499"/>
      <c r="AH28" s="499"/>
      <c r="AI28" s="499"/>
      <c r="AJ28" s="499"/>
      <c r="AK28" s="499"/>
      <c r="AL28" s="499"/>
      <c r="AM28" s="499"/>
      <c r="AN28" s="499"/>
      <c r="AO28" s="499"/>
      <c r="AP28" s="499"/>
      <c r="AQ28" s="499"/>
      <c r="AR28" s="499"/>
      <c r="AS28" s="414"/>
    </row>
    <row r="29" spans="1:45" ht="15.5">
      <c r="A29" s="419" t="s">
        <v>475</v>
      </c>
      <c r="B29" s="904"/>
      <c r="C29" s="952" t="s">
        <v>387</v>
      </c>
      <c r="D29" s="965">
        <v>71</v>
      </c>
      <c r="E29" s="965">
        <v>70</v>
      </c>
      <c r="F29" s="965">
        <v>71</v>
      </c>
      <c r="G29" s="965">
        <v>68</v>
      </c>
      <c r="H29" s="965">
        <v>66</v>
      </c>
      <c r="I29" s="529">
        <v>68</v>
      </c>
      <c r="J29" s="975">
        <v>78</v>
      </c>
      <c r="K29" s="956">
        <v>78</v>
      </c>
      <c r="L29" s="528">
        <v>76</v>
      </c>
      <c r="M29" s="528">
        <v>72</v>
      </c>
      <c r="N29" s="528">
        <v>72</v>
      </c>
      <c r="O29" s="528">
        <v>72</v>
      </c>
      <c r="P29" s="528">
        <v>75</v>
      </c>
      <c r="Q29" s="528">
        <v>75</v>
      </c>
      <c r="R29" s="528">
        <v>75</v>
      </c>
      <c r="S29" s="528">
        <v>75</v>
      </c>
      <c r="T29" s="528">
        <v>71</v>
      </c>
      <c r="U29" s="528">
        <v>71</v>
      </c>
      <c r="V29" s="528">
        <v>73</v>
      </c>
      <c r="W29" s="908">
        <v>2360</v>
      </c>
      <c r="X29" s="704"/>
      <c r="Z29" s="499"/>
      <c r="AA29" s="499"/>
      <c r="AB29" s="499"/>
      <c r="AC29" s="499"/>
      <c r="AD29" s="499"/>
      <c r="AE29" s="499"/>
      <c r="AF29" s="499"/>
      <c r="AG29" s="499"/>
      <c r="AH29" s="499"/>
      <c r="AI29" s="499"/>
      <c r="AJ29" s="499"/>
      <c r="AK29" s="499"/>
      <c r="AL29" s="499"/>
      <c r="AM29" s="499"/>
      <c r="AN29" s="499"/>
      <c r="AO29" s="499"/>
      <c r="AP29" s="499"/>
      <c r="AQ29" s="499"/>
      <c r="AR29" s="499"/>
      <c r="AS29" s="414"/>
    </row>
    <row r="30" spans="1:45" ht="15.5">
      <c r="A30" s="419" t="s">
        <v>476</v>
      </c>
      <c r="B30" s="904"/>
      <c r="C30" s="952" t="s">
        <v>387</v>
      </c>
      <c r="D30" s="965">
        <v>71</v>
      </c>
      <c r="E30" s="965">
        <v>71</v>
      </c>
      <c r="F30" s="965">
        <v>70</v>
      </c>
      <c r="G30" s="965">
        <v>69</v>
      </c>
      <c r="H30" s="965">
        <v>68</v>
      </c>
      <c r="I30" s="954">
        <v>72</v>
      </c>
      <c r="J30" s="975">
        <v>80</v>
      </c>
      <c r="K30" s="956">
        <v>76</v>
      </c>
      <c r="L30" s="528">
        <v>76</v>
      </c>
      <c r="M30" s="528">
        <v>71</v>
      </c>
      <c r="N30" s="528">
        <v>72</v>
      </c>
      <c r="O30" s="528">
        <v>72</v>
      </c>
      <c r="P30" s="528">
        <v>74</v>
      </c>
      <c r="Q30" s="528">
        <v>75</v>
      </c>
      <c r="R30" s="528">
        <v>76</v>
      </c>
      <c r="S30" s="528">
        <v>75</v>
      </c>
      <c r="T30" s="528">
        <v>71</v>
      </c>
      <c r="U30" s="528">
        <v>75</v>
      </c>
      <c r="V30" s="528">
        <v>72</v>
      </c>
      <c r="W30" s="908">
        <v>1180</v>
      </c>
      <c r="X30" s="704"/>
      <c r="Z30" s="499"/>
      <c r="AA30" s="499"/>
      <c r="AB30" s="499"/>
      <c r="AC30" s="499"/>
      <c r="AD30" s="499"/>
      <c r="AE30" s="499"/>
      <c r="AF30" s="499"/>
      <c r="AG30" s="499"/>
      <c r="AH30" s="499"/>
      <c r="AI30" s="499"/>
      <c r="AJ30" s="499"/>
      <c r="AK30" s="499"/>
      <c r="AL30" s="499"/>
      <c r="AM30" s="499"/>
      <c r="AN30" s="499"/>
      <c r="AO30" s="499"/>
      <c r="AP30" s="499"/>
      <c r="AQ30" s="499"/>
      <c r="AR30" s="499"/>
      <c r="AS30" s="414"/>
    </row>
    <row r="31" spans="1:45" ht="15.5">
      <c r="A31" s="419" t="s">
        <v>477</v>
      </c>
      <c r="B31" s="904"/>
      <c r="C31" s="952" t="s">
        <v>387</v>
      </c>
      <c r="D31" s="965">
        <v>73</v>
      </c>
      <c r="E31" s="965">
        <v>75</v>
      </c>
      <c r="F31" s="965">
        <v>75</v>
      </c>
      <c r="G31" s="965">
        <v>72</v>
      </c>
      <c r="H31" s="965">
        <v>73</v>
      </c>
      <c r="I31" s="529">
        <v>72</v>
      </c>
      <c r="J31" s="975">
        <v>82</v>
      </c>
      <c r="K31" s="956">
        <v>79</v>
      </c>
      <c r="L31" s="528">
        <v>80</v>
      </c>
      <c r="M31" s="528">
        <v>76</v>
      </c>
      <c r="N31" s="528">
        <v>76</v>
      </c>
      <c r="O31" s="528">
        <v>77</v>
      </c>
      <c r="P31" s="528">
        <v>79</v>
      </c>
      <c r="Q31" s="528">
        <v>76</v>
      </c>
      <c r="R31" s="528">
        <v>76</v>
      </c>
      <c r="S31" s="528">
        <v>79</v>
      </c>
      <c r="T31" s="528">
        <v>79</v>
      </c>
      <c r="U31" s="528">
        <v>74</v>
      </c>
      <c r="V31" s="528">
        <v>72</v>
      </c>
      <c r="W31" s="908">
        <v>860</v>
      </c>
      <c r="X31" s="704"/>
      <c r="Z31" s="499"/>
      <c r="AA31" s="499"/>
      <c r="AB31" s="499"/>
      <c r="AC31" s="499"/>
      <c r="AD31" s="499"/>
      <c r="AE31" s="499"/>
      <c r="AF31" s="499"/>
      <c r="AG31" s="499"/>
      <c r="AH31" s="499"/>
      <c r="AI31" s="499"/>
      <c r="AJ31" s="499"/>
      <c r="AK31" s="499"/>
      <c r="AL31" s="499"/>
      <c r="AM31" s="499"/>
      <c r="AN31" s="499"/>
      <c r="AO31" s="499"/>
      <c r="AP31" s="499"/>
      <c r="AQ31" s="499"/>
      <c r="AR31" s="499"/>
      <c r="AS31" s="414"/>
    </row>
    <row r="32" spans="1:45" ht="15.5">
      <c r="A32" s="904" t="s">
        <v>478</v>
      </c>
      <c r="B32" s="904"/>
      <c r="C32" s="952" t="s">
        <v>387</v>
      </c>
      <c r="D32" s="965">
        <v>70</v>
      </c>
      <c r="E32" s="965">
        <v>54</v>
      </c>
      <c r="F32" s="965">
        <v>72</v>
      </c>
      <c r="G32" s="965">
        <v>61</v>
      </c>
      <c r="H32" s="965">
        <v>34</v>
      </c>
      <c r="I32" s="529">
        <v>53</v>
      </c>
      <c r="J32" s="975" t="s">
        <v>120</v>
      </c>
      <c r="K32" s="956" t="s">
        <v>120</v>
      </c>
      <c r="L32" s="528">
        <v>61</v>
      </c>
      <c r="M32" s="528">
        <v>70</v>
      </c>
      <c r="N32" s="528">
        <v>72</v>
      </c>
      <c r="O32" s="528">
        <v>67</v>
      </c>
      <c r="P32" s="528">
        <v>65</v>
      </c>
      <c r="Q32" s="528">
        <v>59</v>
      </c>
      <c r="R32" s="528">
        <v>67</v>
      </c>
      <c r="S32" s="528">
        <v>53</v>
      </c>
      <c r="T32" s="528">
        <v>71</v>
      </c>
      <c r="U32" s="528">
        <v>70</v>
      </c>
      <c r="V32" s="528">
        <v>56.000000000000007</v>
      </c>
      <c r="W32" s="908">
        <v>100</v>
      </c>
      <c r="X32" s="704"/>
      <c r="Z32" s="499"/>
      <c r="AA32" s="499"/>
      <c r="AB32" s="499"/>
      <c r="AC32" s="499"/>
      <c r="AD32" s="499"/>
      <c r="AE32" s="499"/>
      <c r="AF32" s="499"/>
      <c r="AG32" s="499"/>
      <c r="AH32" s="499"/>
      <c r="AI32" s="499"/>
      <c r="AJ32" s="499"/>
      <c r="AK32" s="499"/>
      <c r="AL32" s="499"/>
      <c r="AM32" s="499"/>
      <c r="AN32" s="499"/>
      <c r="AO32" s="499"/>
      <c r="AP32" s="499"/>
      <c r="AQ32" s="499"/>
      <c r="AR32" s="499"/>
      <c r="AS32" s="414"/>
    </row>
    <row r="33" spans="1:79" ht="15.5">
      <c r="A33" s="904" t="s">
        <v>479</v>
      </c>
      <c r="B33" s="904"/>
      <c r="C33" s="952" t="s">
        <v>387</v>
      </c>
      <c r="D33" s="965">
        <v>74</v>
      </c>
      <c r="E33" s="965">
        <v>71</v>
      </c>
      <c r="F33" s="965">
        <v>65</v>
      </c>
      <c r="G33" s="965">
        <v>61</v>
      </c>
      <c r="H33" s="965">
        <v>74</v>
      </c>
      <c r="I33" s="529">
        <v>64</v>
      </c>
      <c r="J33" s="976">
        <v>82</v>
      </c>
      <c r="K33" s="956">
        <v>82</v>
      </c>
      <c r="L33" s="528">
        <v>81</v>
      </c>
      <c r="M33" s="528">
        <v>64</v>
      </c>
      <c r="N33" s="528">
        <v>74</v>
      </c>
      <c r="O33" s="528">
        <v>70</v>
      </c>
      <c r="P33" s="528">
        <v>78</v>
      </c>
      <c r="Q33" s="528">
        <v>77</v>
      </c>
      <c r="R33" s="528">
        <v>80</v>
      </c>
      <c r="S33" s="528">
        <v>69</v>
      </c>
      <c r="T33" s="528">
        <v>76</v>
      </c>
      <c r="U33" s="528">
        <v>62</v>
      </c>
      <c r="V33" s="528">
        <v>75</v>
      </c>
      <c r="W33" s="908">
        <v>130</v>
      </c>
      <c r="X33" s="704"/>
      <c r="Z33" s="499"/>
      <c r="AA33" s="499"/>
      <c r="AB33" s="499"/>
      <c r="AC33" s="499"/>
      <c r="AD33" s="499"/>
      <c r="AE33" s="499"/>
      <c r="AF33" s="499"/>
      <c r="AG33" s="499"/>
      <c r="AH33" s="499"/>
      <c r="AI33" s="499"/>
      <c r="AJ33" s="499"/>
      <c r="AK33" s="499"/>
      <c r="AL33" s="499"/>
      <c r="AM33" s="499"/>
      <c r="AN33" s="499"/>
      <c r="AO33" s="499"/>
      <c r="AP33" s="499"/>
      <c r="AQ33" s="499"/>
      <c r="AR33" s="499"/>
      <c r="AS33" s="414"/>
    </row>
    <row r="34" spans="1:79" ht="15.5">
      <c r="A34" s="909" t="s">
        <v>458</v>
      </c>
      <c r="B34" s="904"/>
      <c r="C34" s="905"/>
      <c r="D34" s="905"/>
      <c r="E34" s="905"/>
      <c r="F34" s="905"/>
      <c r="G34" s="905"/>
      <c r="H34" s="905"/>
      <c r="I34" s="972"/>
      <c r="J34" s="907"/>
      <c r="K34" s="905"/>
      <c r="L34" s="905"/>
      <c r="M34" s="905"/>
      <c r="N34" s="905"/>
      <c r="O34" s="905"/>
      <c r="P34" s="905"/>
      <c r="Q34" s="905"/>
      <c r="R34" s="905"/>
      <c r="S34" s="905"/>
      <c r="T34" s="905"/>
      <c r="U34" s="905"/>
      <c r="V34" s="905"/>
      <c r="W34" s="908"/>
      <c r="X34" s="704"/>
      <c r="Z34" s="499"/>
      <c r="AA34" s="499"/>
      <c r="AB34" s="499"/>
      <c r="AC34" s="499"/>
      <c r="AD34" s="499"/>
      <c r="AE34" s="499"/>
      <c r="AF34" s="499"/>
      <c r="AG34" s="499"/>
      <c r="AH34" s="499"/>
      <c r="AI34" s="499"/>
      <c r="AJ34" s="499"/>
      <c r="AK34" s="499"/>
      <c r="AL34" s="499"/>
      <c r="AM34" s="499"/>
      <c r="AN34" s="499"/>
      <c r="AO34" s="499"/>
      <c r="AP34" s="499"/>
      <c r="AQ34" s="499"/>
      <c r="AR34" s="499"/>
      <c r="AS34" s="414"/>
    </row>
    <row r="35" spans="1:79" ht="15.5">
      <c r="A35" s="904" t="s">
        <v>456</v>
      </c>
      <c r="B35" s="904"/>
      <c r="C35" s="905"/>
      <c r="D35" s="905"/>
      <c r="E35" s="905"/>
      <c r="F35" s="905"/>
      <c r="G35" s="905"/>
      <c r="H35" s="905"/>
      <c r="I35" s="972"/>
      <c r="J35" s="907"/>
      <c r="K35" s="905"/>
      <c r="L35" s="525" t="s">
        <v>387</v>
      </c>
      <c r="M35" s="525" t="s">
        <v>387</v>
      </c>
      <c r="N35" s="525" t="s">
        <v>387</v>
      </c>
      <c r="O35" s="910">
        <v>61</v>
      </c>
      <c r="P35" s="905">
        <v>62</v>
      </c>
      <c r="Q35" s="905">
        <v>63</v>
      </c>
      <c r="R35" s="905">
        <v>65</v>
      </c>
      <c r="S35" s="905">
        <v>64</v>
      </c>
      <c r="T35" s="905">
        <v>64</v>
      </c>
      <c r="U35" s="906">
        <v>62</v>
      </c>
      <c r="V35" s="913">
        <v>60</v>
      </c>
      <c r="W35" s="911">
        <v>2850</v>
      </c>
      <c r="X35" s="704"/>
      <c r="AF35" s="393"/>
      <c r="AL35" s="924"/>
    </row>
    <row r="36" spans="1:79" ht="15.5">
      <c r="A36" s="904" t="s">
        <v>457</v>
      </c>
      <c r="B36" s="904"/>
      <c r="C36" s="905"/>
      <c r="D36" s="905"/>
      <c r="E36" s="905"/>
      <c r="F36" s="905"/>
      <c r="G36" s="905"/>
      <c r="H36" s="905"/>
      <c r="I36" s="972"/>
      <c r="J36" s="907"/>
      <c r="K36" s="905"/>
      <c r="L36" s="525" t="s">
        <v>387</v>
      </c>
      <c r="M36" s="525" t="s">
        <v>387</v>
      </c>
      <c r="N36" s="525" t="s">
        <v>387</v>
      </c>
      <c r="O36" s="910">
        <v>76</v>
      </c>
      <c r="P36" s="905">
        <v>79</v>
      </c>
      <c r="Q36" s="905">
        <v>81</v>
      </c>
      <c r="R36" s="905">
        <v>80</v>
      </c>
      <c r="S36" s="905">
        <v>79</v>
      </c>
      <c r="T36" s="905">
        <v>76</v>
      </c>
      <c r="U36" s="906">
        <v>76</v>
      </c>
      <c r="V36" s="913">
        <v>78</v>
      </c>
      <c r="W36" s="911">
        <v>6880</v>
      </c>
      <c r="X36" s="704"/>
      <c r="Z36" s="499"/>
      <c r="AA36" s="499"/>
      <c r="AB36" s="499"/>
      <c r="AC36" s="499"/>
      <c r="AD36" s="499"/>
      <c r="AE36" s="499"/>
      <c r="AF36" s="499"/>
      <c r="AG36" s="499"/>
      <c r="AH36" s="499"/>
      <c r="AI36" s="499"/>
      <c r="AJ36" s="499"/>
      <c r="AK36" s="499"/>
      <c r="AL36" s="499"/>
      <c r="AM36" s="499"/>
      <c r="AN36" s="499"/>
      <c r="AO36" s="499"/>
      <c r="AP36" s="499"/>
      <c r="AQ36" s="499"/>
      <c r="AR36" s="499"/>
      <c r="AS36" s="414"/>
    </row>
    <row r="37" spans="1:79" ht="17.5">
      <c r="A37" s="909" t="s">
        <v>482</v>
      </c>
      <c r="B37" s="904"/>
      <c r="C37" s="905"/>
      <c r="D37" s="905"/>
      <c r="E37" s="905"/>
      <c r="F37" s="905"/>
      <c r="G37" s="905"/>
      <c r="H37" s="905"/>
      <c r="I37" s="972"/>
      <c r="J37" s="907"/>
      <c r="K37" s="905"/>
      <c r="L37" s="922"/>
      <c r="M37" s="922"/>
      <c r="N37" s="922"/>
      <c r="O37" s="923"/>
      <c r="P37" s="905"/>
      <c r="Q37" s="905"/>
      <c r="R37" s="905"/>
      <c r="S37" s="905"/>
      <c r="T37" s="905"/>
      <c r="U37" s="906"/>
      <c r="V37" s="913"/>
      <c r="W37" s="911"/>
      <c r="X37" s="704"/>
      <c r="Z37" s="499"/>
      <c r="AA37" s="499"/>
      <c r="AB37" s="499"/>
      <c r="AC37" s="499"/>
      <c r="AD37" s="499"/>
      <c r="AE37" s="499"/>
      <c r="AF37" s="499"/>
      <c r="AG37" s="499"/>
      <c r="AH37" s="499"/>
      <c r="AI37" s="499"/>
      <c r="AJ37" s="499"/>
      <c r="AK37" s="499"/>
      <c r="AL37" s="499"/>
      <c r="AM37" s="499"/>
      <c r="AN37" s="499"/>
      <c r="AO37" s="499"/>
      <c r="AP37" s="499"/>
      <c r="AQ37" s="499"/>
      <c r="AR37" s="499"/>
      <c r="AS37" s="414"/>
    </row>
    <row r="38" spans="1:79" ht="15.5">
      <c r="A38" s="946" t="s">
        <v>460</v>
      </c>
      <c r="B38" s="904"/>
      <c r="C38" s="966">
        <v>60</v>
      </c>
      <c r="D38" s="966">
        <v>57.999999999999993</v>
      </c>
      <c r="E38" s="966">
        <v>56.000000000000007</v>
      </c>
      <c r="F38" s="966">
        <v>56.000000000000007</v>
      </c>
      <c r="G38" s="966">
        <v>56.000000000000007</v>
      </c>
      <c r="H38" s="966">
        <v>55.000000000000007</v>
      </c>
      <c r="I38" s="973">
        <v>55.000000000000007</v>
      </c>
      <c r="J38" s="968">
        <v>73</v>
      </c>
      <c r="K38" s="966">
        <v>71</v>
      </c>
      <c r="L38" s="966">
        <v>69</v>
      </c>
      <c r="M38" s="966">
        <v>66</v>
      </c>
      <c r="N38" s="966">
        <v>64</v>
      </c>
      <c r="O38" s="966">
        <v>64</v>
      </c>
      <c r="P38" s="966">
        <v>62</v>
      </c>
      <c r="Q38" s="966">
        <v>68</v>
      </c>
      <c r="R38" s="966">
        <v>66</v>
      </c>
      <c r="S38" s="966">
        <v>61</v>
      </c>
      <c r="T38" s="966">
        <v>64</v>
      </c>
      <c r="U38" s="966">
        <v>64</v>
      </c>
      <c r="V38" s="966">
        <v>63</v>
      </c>
      <c r="W38" s="911">
        <v>900</v>
      </c>
      <c r="X38" s="704"/>
      <c r="Z38" s="499"/>
      <c r="AA38" s="499"/>
      <c r="AB38" s="499"/>
      <c r="AC38" s="499"/>
      <c r="AD38" s="499"/>
      <c r="AE38" s="499"/>
      <c r="AF38" s="499"/>
      <c r="AG38" s="499"/>
      <c r="AH38" s="499"/>
      <c r="AI38" s="499"/>
      <c r="AJ38" s="499"/>
      <c r="AK38" s="499"/>
      <c r="AL38" s="499"/>
      <c r="AM38" s="499"/>
      <c r="AN38" s="499"/>
      <c r="AO38" s="499"/>
      <c r="AP38" s="499"/>
      <c r="AQ38" s="499"/>
      <c r="AR38" s="499"/>
      <c r="AS38" s="414"/>
    </row>
    <row r="39" spans="1:79" ht="15.5">
      <c r="A39" s="947" t="s">
        <v>461</v>
      </c>
      <c r="B39" s="904"/>
      <c r="C39" s="966">
        <v>61</v>
      </c>
      <c r="D39" s="966">
        <v>56.999999999999993</v>
      </c>
      <c r="E39" s="966">
        <v>56.999999999999993</v>
      </c>
      <c r="F39" s="966">
        <v>57.999999999999993</v>
      </c>
      <c r="G39" s="966">
        <v>56.000000000000007</v>
      </c>
      <c r="H39" s="966">
        <v>59</v>
      </c>
      <c r="I39" s="973">
        <v>56.999999999999993</v>
      </c>
      <c r="J39" s="968">
        <v>72</v>
      </c>
      <c r="K39" s="966">
        <v>70</v>
      </c>
      <c r="L39" s="966">
        <v>69</v>
      </c>
      <c r="M39" s="966">
        <v>61</v>
      </c>
      <c r="N39" s="966">
        <v>64</v>
      </c>
      <c r="O39" s="966">
        <v>66</v>
      </c>
      <c r="P39" s="966">
        <v>69</v>
      </c>
      <c r="Q39" s="966">
        <v>66</v>
      </c>
      <c r="R39" s="966">
        <v>68</v>
      </c>
      <c r="S39" s="966">
        <v>66</v>
      </c>
      <c r="T39" s="966">
        <v>65</v>
      </c>
      <c r="U39" s="966">
        <v>66</v>
      </c>
      <c r="V39" s="966">
        <v>66</v>
      </c>
      <c r="W39" s="911">
        <v>1410</v>
      </c>
      <c r="X39" s="704"/>
      <c r="Z39" s="499"/>
      <c r="AA39" s="499"/>
      <c r="AB39" s="499"/>
      <c r="AC39" s="499"/>
      <c r="AD39" s="499"/>
      <c r="AE39" s="499"/>
      <c r="AF39" s="499"/>
      <c r="AG39" s="499"/>
      <c r="AH39" s="499"/>
      <c r="AI39" s="499"/>
      <c r="AJ39" s="499"/>
      <c r="AK39" s="499"/>
      <c r="AL39" s="499"/>
      <c r="AM39" s="499"/>
      <c r="AN39" s="499"/>
      <c r="AO39" s="499"/>
      <c r="AP39" s="499"/>
      <c r="AQ39" s="499"/>
      <c r="AR39" s="499"/>
      <c r="AS39" s="414"/>
    </row>
    <row r="40" spans="1:79" ht="15.5">
      <c r="A40" s="948" t="s">
        <v>462</v>
      </c>
      <c r="B40" s="904"/>
      <c r="C40" s="966">
        <v>66</v>
      </c>
      <c r="D40" s="966">
        <v>62</v>
      </c>
      <c r="E40" s="966">
        <v>64</v>
      </c>
      <c r="F40" s="966">
        <v>63</v>
      </c>
      <c r="G40" s="966">
        <v>62</v>
      </c>
      <c r="H40" s="966">
        <v>60</v>
      </c>
      <c r="I40" s="973">
        <v>63</v>
      </c>
      <c r="J40" s="968">
        <v>75</v>
      </c>
      <c r="K40" s="966">
        <v>72</v>
      </c>
      <c r="L40" s="966">
        <v>71</v>
      </c>
      <c r="M40" s="966">
        <v>67</v>
      </c>
      <c r="N40" s="966">
        <v>68</v>
      </c>
      <c r="O40" s="966">
        <v>69</v>
      </c>
      <c r="P40" s="966">
        <v>69</v>
      </c>
      <c r="Q40" s="966">
        <v>74</v>
      </c>
      <c r="R40" s="966">
        <v>72</v>
      </c>
      <c r="S40" s="966">
        <v>69</v>
      </c>
      <c r="T40" s="966">
        <v>67</v>
      </c>
      <c r="U40" s="966">
        <v>69</v>
      </c>
      <c r="V40" s="966">
        <v>67</v>
      </c>
      <c r="W40" s="911">
        <v>1470</v>
      </c>
      <c r="X40" s="704"/>
      <c r="Z40" s="499"/>
      <c r="AA40" s="499"/>
      <c r="AB40" s="499"/>
      <c r="AC40" s="499"/>
      <c r="AD40" s="499"/>
      <c r="AE40" s="499"/>
      <c r="AF40" s="499"/>
      <c r="AG40" s="499"/>
      <c r="AH40" s="499"/>
      <c r="AI40" s="499"/>
      <c r="AJ40" s="499"/>
      <c r="AK40" s="499"/>
      <c r="AL40" s="499"/>
      <c r="AM40" s="499"/>
      <c r="AN40" s="499"/>
      <c r="AO40" s="499"/>
      <c r="AP40" s="499"/>
      <c r="AQ40" s="499"/>
      <c r="AR40" s="499"/>
      <c r="AS40" s="414"/>
    </row>
    <row r="41" spans="1:79" ht="15.5">
      <c r="A41" s="948" t="s">
        <v>463</v>
      </c>
      <c r="B41" s="904"/>
      <c r="C41" s="966">
        <v>73</v>
      </c>
      <c r="D41" s="966">
        <v>70</v>
      </c>
      <c r="E41" s="966">
        <v>70</v>
      </c>
      <c r="F41" s="966">
        <v>71</v>
      </c>
      <c r="G41" s="966">
        <v>68</v>
      </c>
      <c r="H41" s="966">
        <v>66</v>
      </c>
      <c r="I41" s="973">
        <v>67</v>
      </c>
      <c r="J41" s="968">
        <v>81</v>
      </c>
      <c r="K41" s="966">
        <v>79</v>
      </c>
      <c r="L41" s="966">
        <v>73</v>
      </c>
      <c r="M41" s="966">
        <v>72</v>
      </c>
      <c r="N41" s="966">
        <v>70</v>
      </c>
      <c r="O41" s="966">
        <v>68</v>
      </c>
      <c r="P41" s="966">
        <v>72</v>
      </c>
      <c r="Q41" s="966">
        <v>76</v>
      </c>
      <c r="R41" s="966">
        <v>75</v>
      </c>
      <c r="S41" s="966">
        <v>72</v>
      </c>
      <c r="T41" s="966">
        <v>73</v>
      </c>
      <c r="U41" s="966">
        <v>67</v>
      </c>
      <c r="V41" s="966">
        <v>68</v>
      </c>
      <c r="W41" s="911">
        <v>1190</v>
      </c>
      <c r="X41" s="704"/>
      <c r="Z41" s="499"/>
      <c r="AA41" s="499"/>
      <c r="AB41" s="499"/>
      <c r="AC41" s="499"/>
      <c r="AD41" s="499"/>
      <c r="AE41" s="499"/>
      <c r="AF41" s="499"/>
      <c r="AG41" s="499"/>
      <c r="AH41" s="499"/>
      <c r="AI41" s="499"/>
      <c r="AJ41" s="499"/>
      <c r="AK41" s="499"/>
      <c r="AL41" s="499"/>
      <c r="AM41" s="499"/>
      <c r="AN41" s="499"/>
      <c r="AO41" s="499"/>
      <c r="AP41" s="499"/>
      <c r="AQ41" s="499"/>
      <c r="AR41" s="499"/>
      <c r="AS41" s="414"/>
    </row>
    <row r="42" spans="1:79" ht="15.5">
      <c r="A42" s="948" t="s">
        <v>464</v>
      </c>
      <c r="B42" s="904"/>
      <c r="C42" s="966">
        <v>77</v>
      </c>
      <c r="D42" s="966">
        <v>76</v>
      </c>
      <c r="E42" s="966">
        <v>74</v>
      </c>
      <c r="F42" s="966">
        <v>72</v>
      </c>
      <c r="G42" s="966">
        <v>69</v>
      </c>
      <c r="H42" s="966">
        <v>70</v>
      </c>
      <c r="I42" s="973">
        <v>72</v>
      </c>
      <c r="J42" s="968">
        <v>80</v>
      </c>
      <c r="K42" s="966">
        <v>79</v>
      </c>
      <c r="L42" s="966">
        <v>78</v>
      </c>
      <c r="M42" s="966">
        <v>75</v>
      </c>
      <c r="N42" s="966">
        <v>75</v>
      </c>
      <c r="O42" s="966">
        <v>76</v>
      </c>
      <c r="P42" s="966">
        <v>78</v>
      </c>
      <c r="Q42" s="966">
        <v>78</v>
      </c>
      <c r="R42" s="966">
        <v>80</v>
      </c>
      <c r="S42" s="966">
        <v>78</v>
      </c>
      <c r="T42" s="966">
        <v>73</v>
      </c>
      <c r="U42" s="966">
        <v>73</v>
      </c>
      <c r="V42" s="966">
        <v>77</v>
      </c>
      <c r="W42" s="911">
        <v>910</v>
      </c>
      <c r="X42" s="704"/>
      <c r="Z42" s="499"/>
      <c r="AA42" s="499"/>
      <c r="AB42" s="499"/>
      <c r="AC42" s="499"/>
      <c r="AD42" s="499"/>
      <c r="AE42" s="499"/>
      <c r="AF42" s="499"/>
      <c r="AG42" s="499"/>
      <c r="AH42" s="499"/>
      <c r="AI42" s="499"/>
      <c r="AJ42" s="499"/>
      <c r="AK42" s="499"/>
      <c r="AL42" s="499"/>
      <c r="AM42" s="499"/>
      <c r="AN42" s="499"/>
      <c r="AO42" s="499"/>
      <c r="AP42" s="499"/>
      <c r="AQ42" s="499"/>
      <c r="AR42" s="499"/>
      <c r="AS42" s="414"/>
    </row>
    <row r="43" spans="1:79" ht="15.5">
      <c r="A43" s="948" t="s">
        <v>465</v>
      </c>
      <c r="B43" s="904"/>
      <c r="C43" s="966">
        <v>80</v>
      </c>
      <c r="D43" s="966">
        <v>81</v>
      </c>
      <c r="E43" s="966">
        <v>77</v>
      </c>
      <c r="F43" s="966">
        <v>78</v>
      </c>
      <c r="G43" s="966">
        <v>77</v>
      </c>
      <c r="H43" s="966">
        <v>75</v>
      </c>
      <c r="I43" s="973">
        <v>75</v>
      </c>
      <c r="J43" s="968">
        <v>82</v>
      </c>
      <c r="K43" s="966">
        <v>80</v>
      </c>
      <c r="L43" s="966">
        <v>82</v>
      </c>
      <c r="M43" s="966">
        <v>78</v>
      </c>
      <c r="N43" s="966">
        <v>79</v>
      </c>
      <c r="O43" s="966">
        <v>78</v>
      </c>
      <c r="P43" s="966">
        <v>81</v>
      </c>
      <c r="Q43" s="966">
        <v>79</v>
      </c>
      <c r="R43" s="966">
        <v>82</v>
      </c>
      <c r="S43" s="966">
        <v>79</v>
      </c>
      <c r="T43" s="966">
        <v>78</v>
      </c>
      <c r="U43" s="966">
        <v>79</v>
      </c>
      <c r="V43" s="966">
        <v>81</v>
      </c>
      <c r="W43" s="911">
        <v>1380</v>
      </c>
      <c r="X43" s="704"/>
      <c r="Z43" s="396"/>
      <c r="AB43" s="416"/>
      <c r="AC43" s="416"/>
      <c r="AD43" s="416"/>
      <c r="AE43" s="416"/>
      <c r="AF43" s="416"/>
      <c r="AG43" s="416"/>
      <c r="AH43" s="416"/>
      <c r="AI43" s="416"/>
      <c r="AJ43" s="416"/>
      <c r="AK43" s="416"/>
      <c r="AL43" s="416"/>
      <c r="AM43" s="416"/>
      <c r="AN43" s="416"/>
      <c r="AO43" s="416"/>
      <c r="AP43" s="416"/>
      <c r="AQ43" s="416"/>
      <c r="AR43" s="416"/>
      <c r="AS43" s="416"/>
    </row>
    <row r="44" spans="1:79" ht="15.5">
      <c r="A44" s="948" t="s">
        <v>466</v>
      </c>
      <c r="B44" s="904"/>
      <c r="C44" s="966">
        <v>85</v>
      </c>
      <c r="D44" s="966">
        <v>81</v>
      </c>
      <c r="E44" s="966">
        <v>79</v>
      </c>
      <c r="F44" s="966">
        <v>81</v>
      </c>
      <c r="G44" s="966">
        <v>80</v>
      </c>
      <c r="H44" s="966">
        <v>76</v>
      </c>
      <c r="I44" s="973">
        <v>80</v>
      </c>
      <c r="J44" s="968">
        <v>87</v>
      </c>
      <c r="K44" s="966">
        <v>85</v>
      </c>
      <c r="L44" s="966">
        <v>83</v>
      </c>
      <c r="M44" s="966">
        <v>80</v>
      </c>
      <c r="N44" s="966">
        <v>81</v>
      </c>
      <c r="O44" s="966">
        <v>80</v>
      </c>
      <c r="P44" s="966">
        <v>83</v>
      </c>
      <c r="Q44" s="966">
        <v>84</v>
      </c>
      <c r="R44" s="966">
        <v>82</v>
      </c>
      <c r="S44" s="966">
        <v>84</v>
      </c>
      <c r="T44" s="966">
        <v>79</v>
      </c>
      <c r="U44" s="966">
        <v>80</v>
      </c>
      <c r="V44" s="966">
        <v>79</v>
      </c>
      <c r="W44" s="911">
        <v>910</v>
      </c>
      <c r="X44" s="704"/>
      <c r="AF44" s="393"/>
      <c r="AI44" s="924"/>
      <c r="AJ44" s="924"/>
      <c r="AK44" s="924"/>
      <c r="AL44" s="924"/>
      <c r="AM44" s="924"/>
      <c r="AN44" s="924"/>
      <c r="AO44" s="924"/>
      <c r="AP44" s="924"/>
      <c r="AQ44" s="924"/>
      <c r="AR44" s="924"/>
      <c r="AS44" s="924"/>
    </row>
    <row r="45" spans="1:79" ht="15.5">
      <c r="A45" s="948" t="s">
        <v>467</v>
      </c>
      <c r="B45" s="904"/>
      <c r="C45" s="966">
        <v>86</v>
      </c>
      <c r="D45" s="966">
        <v>86</v>
      </c>
      <c r="E45" s="966">
        <v>84</v>
      </c>
      <c r="F45" s="966">
        <v>85</v>
      </c>
      <c r="G45" s="966">
        <v>82</v>
      </c>
      <c r="H45" s="966">
        <v>81</v>
      </c>
      <c r="I45" s="973">
        <v>82</v>
      </c>
      <c r="J45" s="968">
        <v>87</v>
      </c>
      <c r="K45" s="966">
        <v>85</v>
      </c>
      <c r="L45" s="966">
        <v>83</v>
      </c>
      <c r="M45" s="966">
        <v>83</v>
      </c>
      <c r="N45" s="966">
        <v>81</v>
      </c>
      <c r="O45" s="966">
        <v>82</v>
      </c>
      <c r="P45" s="966">
        <v>84</v>
      </c>
      <c r="Q45" s="966">
        <v>86</v>
      </c>
      <c r="R45" s="966">
        <v>82</v>
      </c>
      <c r="S45" s="966">
        <v>83</v>
      </c>
      <c r="T45" s="966">
        <v>83</v>
      </c>
      <c r="U45" s="966">
        <v>80</v>
      </c>
      <c r="V45" s="966">
        <v>82</v>
      </c>
      <c r="W45" s="911">
        <v>1210</v>
      </c>
      <c r="X45" s="704"/>
      <c r="Z45" s="924"/>
      <c r="AA45" s="924"/>
      <c r="AB45" s="924"/>
      <c r="AC45" s="924"/>
      <c r="AD45" s="924"/>
      <c r="AE45" s="924"/>
      <c r="AF45" s="924"/>
      <c r="AG45" s="924"/>
      <c r="AH45" s="924"/>
      <c r="AI45" s="924"/>
      <c r="AJ45" s="924"/>
      <c r="AK45" s="924"/>
      <c r="AL45" s="924"/>
      <c r="AM45" s="924"/>
      <c r="AN45" s="924"/>
      <c r="AO45" s="924"/>
      <c r="AP45" s="924"/>
      <c r="AQ45" s="924"/>
      <c r="AR45" s="924"/>
      <c r="AS45" s="924"/>
    </row>
    <row r="46" spans="1:79" ht="15.5">
      <c r="A46" s="970" t="s">
        <v>480</v>
      </c>
      <c r="B46" s="904"/>
      <c r="C46" s="966"/>
      <c r="D46" s="966"/>
      <c r="E46" s="966"/>
      <c r="F46" s="966"/>
      <c r="G46" s="966"/>
      <c r="H46" s="966"/>
      <c r="I46" s="973"/>
      <c r="J46" s="968"/>
      <c r="K46" s="966"/>
      <c r="L46" s="966"/>
      <c r="M46" s="966"/>
      <c r="N46" s="966"/>
      <c r="O46" s="966"/>
      <c r="P46" s="966"/>
      <c r="Q46" s="966"/>
      <c r="R46" s="966"/>
      <c r="S46" s="966"/>
      <c r="T46" s="966"/>
      <c r="U46" s="966"/>
      <c r="V46" s="969"/>
      <c r="W46" s="911"/>
      <c r="Y46" s="398"/>
      <c r="Z46" s="925"/>
      <c r="AA46" s="925"/>
      <c r="AB46" s="925"/>
      <c r="AC46" s="925"/>
      <c r="AD46" s="925"/>
      <c r="AE46" s="925"/>
      <c r="AF46" s="925"/>
      <c r="AG46" s="925"/>
      <c r="AH46" s="925"/>
      <c r="AI46" s="925"/>
      <c r="AJ46" s="925"/>
      <c r="AK46" s="925"/>
      <c r="AL46" s="925"/>
      <c r="AM46" s="925"/>
      <c r="AN46" s="925"/>
      <c r="AO46" s="925"/>
      <c r="AP46" s="925"/>
      <c r="AQ46" s="925"/>
      <c r="AR46" s="926"/>
      <c r="AS46" s="927"/>
    </row>
    <row r="47" spans="1:79" ht="15.5">
      <c r="A47" s="967" t="s">
        <v>197</v>
      </c>
      <c r="B47" s="904"/>
      <c r="C47" s="966">
        <v>74</v>
      </c>
      <c r="D47" s="966">
        <v>72</v>
      </c>
      <c r="E47" s="966">
        <v>71</v>
      </c>
      <c r="F47" s="966">
        <v>70</v>
      </c>
      <c r="G47" s="966">
        <v>68</v>
      </c>
      <c r="H47" s="966">
        <v>66</v>
      </c>
      <c r="I47" s="973">
        <v>67</v>
      </c>
      <c r="J47" s="968">
        <v>80</v>
      </c>
      <c r="K47" s="966">
        <v>79</v>
      </c>
      <c r="L47" s="966">
        <v>78</v>
      </c>
      <c r="M47" s="966">
        <v>75</v>
      </c>
      <c r="N47" s="966">
        <v>75</v>
      </c>
      <c r="O47" s="966">
        <v>71</v>
      </c>
      <c r="P47" s="966">
        <v>76</v>
      </c>
      <c r="Q47" s="966">
        <v>77</v>
      </c>
      <c r="R47" s="966">
        <v>77</v>
      </c>
      <c r="S47" s="966">
        <v>74</v>
      </c>
      <c r="T47" s="966">
        <v>74</v>
      </c>
      <c r="U47" s="966">
        <v>73</v>
      </c>
      <c r="V47" s="966">
        <v>73</v>
      </c>
      <c r="W47" s="911">
        <v>2920</v>
      </c>
      <c r="Y47" s="398"/>
      <c r="Z47" s="399"/>
      <c r="AA47" s="399"/>
      <c r="AB47" s="399"/>
      <c r="AC47" s="399"/>
      <c r="AD47" s="399"/>
      <c r="AE47" s="399"/>
      <c r="AF47" s="399"/>
      <c r="AG47" s="399"/>
      <c r="AH47" s="399"/>
      <c r="AI47" s="925"/>
      <c r="AJ47" s="925"/>
      <c r="AK47" s="925"/>
      <c r="AL47" s="399"/>
      <c r="AM47" s="399"/>
      <c r="AN47" s="399"/>
      <c r="AO47" s="399"/>
      <c r="AP47" s="399"/>
      <c r="AQ47" s="399"/>
      <c r="AR47" s="400"/>
      <c r="AS47" s="397"/>
    </row>
    <row r="48" spans="1:79" ht="17.5">
      <c r="A48" s="967" t="s">
        <v>198</v>
      </c>
      <c r="B48" s="904"/>
      <c r="C48" s="966">
        <v>74</v>
      </c>
      <c r="D48" s="966">
        <v>71</v>
      </c>
      <c r="E48" s="966">
        <v>71</v>
      </c>
      <c r="F48" s="966">
        <v>73</v>
      </c>
      <c r="G48" s="966">
        <v>71</v>
      </c>
      <c r="H48" s="966">
        <v>72</v>
      </c>
      <c r="I48" s="973">
        <v>71</v>
      </c>
      <c r="J48" s="968">
        <v>80</v>
      </c>
      <c r="K48" s="966">
        <v>79</v>
      </c>
      <c r="L48" s="966">
        <v>74</v>
      </c>
      <c r="M48" s="966">
        <v>72</v>
      </c>
      <c r="N48" s="966">
        <v>70</v>
      </c>
      <c r="O48" s="966">
        <v>74</v>
      </c>
      <c r="P48" s="966">
        <v>75</v>
      </c>
      <c r="Q48" s="966">
        <v>76</v>
      </c>
      <c r="R48" s="966">
        <v>76</v>
      </c>
      <c r="S48" s="966">
        <v>75</v>
      </c>
      <c r="T48" s="966">
        <v>71</v>
      </c>
      <c r="U48" s="966">
        <v>73</v>
      </c>
      <c r="V48" s="966">
        <v>74</v>
      </c>
      <c r="W48" s="911">
        <v>3350</v>
      </c>
      <c r="X48" s="392"/>
      <c r="Y48" s="398"/>
      <c r="Z48" s="925"/>
      <c r="AA48" s="925"/>
      <c r="AB48" s="925"/>
      <c r="AC48" s="932"/>
      <c r="AD48" s="932"/>
      <c r="AE48" s="932"/>
      <c r="AF48" s="932"/>
      <c r="AG48" s="925"/>
      <c r="AH48" s="925"/>
      <c r="AI48" s="925"/>
      <c r="AJ48" s="925"/>
      <c r="AK48" s="925"/>
      <c r="AL48" s="925"/>
      <c r="AM48" s="925"/>
      <c r="AN48" s="925"/>
      <c r="AO48" s="925"/>
      <c r="AP48" s="925"/>
      <c r="AQ48" s="925"/>
      <c r="AR48" s="926"/>
      <c r="AS48" s="927"/>
      <c r="AT48" s="425"/>
      <c r="AU48" s="425"/>
      <c r="AV48" s="425"/>
      <c r="AW48" s="425"/>
      <c r="AX48" s="425"/>
      <c r="AY48" s="425"/>
      <c r="AZ48" s="425"/>
      <c r="BA48" s="425"/>
      <c r="BB48" s="425"/>
      <c r="BC48" s="425"/>
      <c r="BD48" s="425"/>
      <c r="BE48" s="425"/>
      <c r="BF48" s="425"/>
      <c r="BG48" s="425"/>
      <c r="BH48" s="425"/>
      <c r="BI48" s="425"/>
      <c r="BJ48" s="425"/>
      <c r="BK48" s="425"/>
      <c r="BL48" s="425"/>
      <c r="BM48" s="425"/>
      <c r="BN48" s="425"/>
      <c r="BO48" s="425"/>
      <c r="BP48" s="425"/>
      <c r="BQ48" s="425"/>
      <c r="BR48" s="425"/>
      <c r="BS48" s="425"/>
      <c r="BT48" s="425"/>
      <c r="BU48" s="425"/>
      <c r="BV48" s="425"/>
      <c r="BW48" s="425"/>
      <c r="BX48" s="425"/>
      <c r="BY48" s="425"/>
      <c r="BZ48" s="425"/>
      <c r="CA48" s="425"/>
    </row>
    <row r="49" spans="1:79" ht="17.5">
      <c r="A49" s="967" t="s">
        <v>468</v>
      </c>
      <c r="B49" s="904"/>
      <c r="C49" s="966">
        <v>74</v>
      </c>
      <c r="D49" s="966">
        <v>76</v>
      </c>
      <c r="E49" s="966">
        <v>71</v>
      </c>
      <c r="F49" s="966">
        <v>71</v>
      </c>
      <c r="G49" s="966">
        <v>70</v>
      </c>
      <c r="H49" s="966">
        <v>70</v>
      </c>
      <c r="I49" s="973">
        <v>73</v>
      </c>
      <c r="J49" s="968">
        <v>82</v>
      </c>
      <c r="K49" s="966">
        <v>76</v>
      </c>
      <c r="L49" s="966">
        <v>77</v>
      </c>
      <c r="M49" s="966">
        <v>77</v>
      </c>
      <c r="N49" s="966">
        <v>74</v>
      </c>
      <c r="O49" s="966">
        <v>77</v>
      </c>
      <c r="P49" s="966">
        <v>80</v>
      </c>
      <c r="Q49" s="966">
        <v>79</v>
      </c>
      <c r="R49" s="966">
        <v>77</v>
      </c>
      <c r="S49" s="966">
        <v>73</v>
      </c>
      <c r="T49" s="966">
        <v>78</v>
      </c>
      <c r="U49" s="966">
        <v>72</v>
      </c>
      <c r="V49" s="966">
        <v>74</v>
      </c>
      <c r="W49" s="911">
        <v>870</v>
      </c>
      <c r="X49" s="487"/>
      <c r="Y49" s="436"/>
      <c r="Z49" s="936"/>
      <c r="AA49" s="936"/>
      <c r="AB49" s="936"/>
      <c r="AC49" s="936"/>
      <c r="AD49" s="936"/>
      <c r="AE49" s="936"/>
      <c r="AF49" s="936"/>
      <c r="AG49" s="936"/>
      <c r="AH49" s="936"/>
      <c r="AI49" s="936"/>
      <c r="AJ49" s="936"/>
      <c r="AK49" s="936"/>
      <c r="AL49" s="936"/>
      <c r="AM49" s="936"/>
      <c r="AN49" s="936"/>
      <c r="AO49" s="936"/>
      <c r="AP49" s="936"/>
      <c r="AQ49" s="936"/>
      <c r="AR49" s="937"/>
      <c r="AS49" s="938"/>
      <c r="AT49" s="425"/>
      <c r="AU49" s="425"/>
      <c r="AV49" s="425"/>
      <c r="AW49" s="425"/>
      <c r="AX49" s="425"/>
      <c r="AY49" s="425"/>
      <c r="AZ49" s="425"/>
      <c r="BA49" s="425"/>
      <c r="BB49" s="425"/>
      <c r="BC49" s="425"/>
      <c r="BD49" s="425"/>
      <c r="BE49" s="425"/>
      <c r="BF49" s="425"/>
      <c r="BG49" s="425"/>
      <c r="BH49" s="425"/>
      <c r="BI49" s="425"/>
      <c r="BJ49" s="425"/>
      <c r="BK49" s="425"/>
      <c r="BL49" s="425"/>
      <c r="BM49" s="425"/>
      <c r="BN49" s="425"/>
      <c r="BO49" s="425"/>
      <c r="BP49" s="425"/>
      <c r="BQ49" s="425"/>
      <c r="BR49" s="425"/>
      <c r="BS49" s="425"/>
      <c r="BT49" s="425"/>
      <c r="BU49" s="425"/>
      <c r="BV49" s="425"/>
      <c r="BW49" s="425"/>
      <c r="BX49" s="425"/>
      <c r="BY49" s="425"/>
      <c r="BZ49" s="425"/>
      <c r="CA49" s="425"/>
    </row>
    <row r="50" spans="1:79" ht="17.5">
      <c r="A50" s="967" t="s">
        <v>469</v>
      </c>
      <c r="B50" s="904"/>
      <c r="C50" s="966">
        <v>72</v>
      </c>
      <c r="D50" s="966">
        <v>70</v>
      </c>
      <c r="E50" s="966">
        <v>70</v>
      </c>
      <c r="F50" s="966">
        <v>68</v>
      </c>
      <c r="G50" s="966">
        <v>65</v>
      </c>
      <c r="H50" s="966">
        <v>63</v>
      </c>
      <c r="I50" s="973">
        <v>69</v>
      </c>
      <c r="J50" s="968">
        <v>78</v>
      </c>
      <c r="K50" s="966">
        <v>79</v>
      </c>
      <c r="L50" s="966">
        <v>72</v>
      </c>
      <c r="M50" s="966">
        <v>72</v>
      </c>
      <c r="N50" s="966">
        <v>71</v>
      </c>
      <c r="O50" s="966">
        <v>76</v>
      </c>
      <c r="P50" s="966">
        <v>77</v>
      </c>
      <c r="Q50" s="966">
        <v>83</v>
      </c>
      <c r="R50" s="966">
        <v>77</v>
      </c>
      <c r="S50" s="966">
        <v>79</v>
      </c>
      <c r="T50" s="966">
        <v>76</v>
      </c>
      <c r="U50" s="966">
        <v>70</v>
      </c>
      <c r="V50" s="966">
        <v>76</v>
      </c>
      <c r="W50" s="911">
        <v>570</v>
      </c>
      <c r="X50" s="487"/>
      <c r="Y50" s="436"/>
      <c r="Z50" s="936"/>
      <c r="AA50" s="936"/>
      <c r="AB50" s="936"/>
      <c r="AC50" s="961"/>
      <c r="AD50" s="961"/>
      <c r="AE50" s="961"/>
      <c r="AF50" s="961"/>
      <c r="AG50" s="961"/>
      <c r="AH50" s="936"/>
      <c r="AI50" s="936"/>
      <c r="AJ50" s="936"/>
      <c r="AK50" s="936"/>
      <c r="AL50" s="936"/>
      <c r="AM50" s="936"/>
      <c r="AN50" s="936"/>
      <c r="AO50" s="936"/>
      <c r="AP50" s="936"/>
      <c r="AQ50" s="936"/>
      <c r="AR50" s="937"/>
      <c r="AS50" s="960"/>
      <c r="AT50" s="425"/>
      <c r="AU50" s="425"/>
      <c r="AV50" s="425"/>
      <c r="AW50" s="425"/>
      <c r="AX50" s="425"/>
      <c r="AY50" s="425"/>
      <c r="AZ50" s="425"/>
      <c r="BA50" s="425"/>
      <c r="BB50" s="425"/>
      <c r="BC50" s="425"/>
      <c r="BD50" s="425"/>
      <c r="BE50" s="425"/>
      <c r="BF50" s="425"/>
      <c r="BG50" s="425"/>
      <c r="BH50" s="425"/>
      <c r="BI50" s="425"/>
      <c r="BJ50" s="425"/>
      <c r="BK50" s="425"/>
      <c r="BL50" s="425"/>
      <c r="BM50" s="425"/>
      <c r="BN50" s="425"/>
      <c r="BO50" s="425"/>
      <c r="BP50" s="425"/>
      <c r="BQ50" s="425"/>
      <c r="BR50" s="425"/>
      <c r="BS50" s="425"/>
      <c r="BT50" s="425"/>
      <c r="BU50" s="425"/>
      <c r="BV50" s="425"/>
      <c r="BW50" s="425"/>
      <c r="BX50" s="425"/>
      <c r="BY50" s="425"/>
      <c r="BZ50" s="425"/>
      <c r="CA50" s="425"/>
    </row>
    <row r="51" spans="1:79" ht="15.5">
      <c r="A51" s="967" t="s">
        <v>470</v>
      </c>
      <c r="B51" s="904"/>
      <c r="C51" s="966">
        <v>75</v>
      </c>
      <c r="D51" s="966">
        <v>72</v>
      </c>
      <c r="E51" s="966">
        <v>72</v>
      </c>
      <c r="F51" s="966">
        <v>74</v>
      </c>
      <c r="G51" s="966">
        <v>72</v>
      </c>
      <c r="H51" s="966">
        <v>73</v>
      </c>
      <c r="I51" s="973">
        <v>74</v>
      </c>
      <c r="J51" s="968">
        <v>83</v>
      </c>
      <c r="K51" s="966">
        <v>81</v>
      </c>
      <c r="L51" s="966">
        <v>78</v>
      </c>
      <c r="M51" s="966">
        <v>75</v>
      </c>
      <c r="N51" s="966">
        <v>77</v>
      </c>
      <c r="O51" s="966">
        <v>75</v>
      </c>
      <c r="P51" s="966">
        <v>73</v>
      </c>
      <c r="Q51" s="966">
        <v>80</v>
      </c>
      <c r="R51" s="966">
        <v>80</v>
      </c>
      <c r="S51" s="966">
        <v>79</v>
      </c>
      <c r="T51" s="966">
        <v>73</v>
      </c>
      <c r="U51" s="966">
        <v>73</v>
      </c>
      <c r="V51" s="966">
        <v>74</v>
      </c>
      <c r="W51" s="911">
        <v>1050</v>
      </c>
      <c r="X51" s="397"/>
      <c r="Z51" s="425"/>
      <c r="AA51" s="425"/>
      <c r="AB51" s="425"/>
      <c r="AC51" s="924"/>
      <c r="AD51" s="924"/>
      <c r="AE51" s="924"/>
      <c r="AF51" s="924"/>
      <c r="AG51" s="924"/>
      <c r="AH51" s="425"/>
      <c r="AI51" s="425"/>
      <c r="AJ51" s="425"/>
      <c r="AK51" s="425"/>
      <c r="AL51" s="425"/>
      <c r="AM51" s="425"/>
      <c r="AN51" s="425"/>
      <c r="AO51" s="425"/>
      <c r="AP51" s="425"/>
      <c r="AQ51" s="425"/>
      <c r="AR51" s="425"/>
      <c r="AS51" s="939"/>
      <c r="AT51" s="425"/>
      <c r="AU51" s="425"/>
      <c r="AV51" s="425"/>
      <c r="AW51" s="425"/>
      <c r="AX51" s="425"/>
      <c r="AY51" s="425"/>
      <c r="AZ51" s="425"/>
      <c r="BA51" s="425"/>
      <c r="BB51" s="425"/>
      <c r="BC51" s="425"/>
      <c r="BD51" s="425"/>
      <c r="BE51" s="425"/>
      <c r="BF51" s="425"/>
      <c r="BG51" s="425"/>
      <c r="BH51" s="425"/>
      <c r="BI51" s="425"/>
      <c r="BJ51" s="425"/>
      <c r="BK51" s="425"/>
      <c r="BL51" s="425"/>
      <c r="BM51" s="425"/>
      <c r="BN51" s="425"/>
      <c r="BO51" s="425"/>
      <c r="BP51" s="425"/>
      <c r="BQ51" s="425"/>
      <c r="BR51" s="425"/>
      <c r="BS51" s="425"/>
      <c r="BT51" s="425"/>
      <c r="BU51" s="425"/>
      <c r="BV51" s="425"/>
      <c r="BW51" s="425"/>
      <c r="BX51" s="425"/>
      <c r="BY51" s="425"/>
      <c r="BZ51" s="425"/>
      <c r="CA51" s="425"/>
    </row>
    <row r="52" spans="1:79" ht="16.5" customHeight="1">
      <c r="A52" s="967" t="s">
        <v>471</v>
      </c>
      <c r="B52" s="904"/>
      <c r="C52" s="966">
        <v>71</v>
      </c>
      <c r="D52" s="966">
        <v>68</v>
      </c>
      <c r="E52" s="966">
        <v>68</v>
      </c>
      <c r="F52" s="966">
        <v>69</v>
      </c>
      <c r="G52" s="966">
        <v>66</v>
      </c>
      <c r="H52" s="966">
        <v>66</v>
      </c>
      <c r="I52" s="973">
        <v>71</v>
      </c>
      <c r="J52" s="968">
        <v>76</v>
      </c>
      <c r="K52" s="966">
        <v>75</v>
      </c>
      <c r="L52" s="966">
        <v>77</v>
      </c>
      <c r="M52" s="966">
        <v>70</v>
      </c>
      <c r="N52" s="966">
        <v>72</v>
      </c>
      <c r="O52" s="966">
        <v>73</v>
      </c>
      <c r="P52" s="966">
        <v>71</v>
      </c>
      <c r="Q52" s="966">
        <v>70</v>
      </c>
      <c r="R52" s="966">
        <v>71</v>
      </c>
      <c r="S52" s="966">
        <v>76</v>
      </c>
      <c r="T52" s="966">
        <v>76</v>
      </c>
      <c r="U52" s="966">
        <v>70</v>
      </c>
      <c r="V52" s="966">
        <v>72</v>
      </c>
      <c r="W52" s="911">
        <v>1020</v>
      </c>
      <c r="X52" s="405"/>
      <c r="Z52" s="425"/>
      <c r="AA52" s="425"/>
      <c r="AB52" s="425"/>
      <c r="AC52" s="924"/>
      <c r="AD52" s="924"/>
      <c r="AE52" s="924"/>
      <c r="AF52" s="924"/>
      <c r="AG52" s="924"/>
      <c r="AH52" s="425"/>
      <c r="AI52" s="425"/>
      <c r="AJ52" s="425"/>
      <c r="AK52" s="425"/>
      <c r="AL52" s="425"/>
      <c r="AM52" s="425"/>
      <c r="AN52" s="425"/>
      <c r="AO52" s="425"/>
      <c r="AP52" s="425"/>
      <c r="AQ52" s="425"/>
      <c r="AR52" s="425"/>
      <c r="AS52" s="425"/>
      <c r="AT52" s="425"/>
      <c r="AU52" s="425"/>
      <c r="AV52" s="425"/>
      <c r="AW52" s="425"/>
      <c r="AX52" s="425"/>
      <c r="AY52" s="425"/>
      <c r="AZ52" s="425"/>
      <c r="BA52" s="425"/>
      <c r="BB52" s="425"/>
      <c r="BC52" s="425"/>
      <c r="BD52" s="425"/>
      <c r="BE52" s="425"/>
      <c r="BF52" s="425"/>
      <c r="BG52" s="425"/>
      <c r="BH52" s="425"/>
      <c r="BI52" s="425"/>
      <c r="BJ52" s="425"/>
      <c r="BK52" s="425"/>
      <c r="BL52" s="425"/>
      <c r="BM52" s="425"/>
      <c r="BN52" s="425"/>
      <c r="BO52" s="425"/>
      <c r="BP52" s="425"/>
      <c r="BQ52" s="425"/>
      <c r="BR52" s="425"/>
      <c r="BS52" s="425"/>
      <c r="BT52" s="425"/>
      <c r="BU52" s="425"/>
      <c r="BV52" s="425"/>
      <c r="BW52" s="425"/>
      <c r="BX52" s="425"/>
      <c r="BY52" s="425"/>
      <c r="BZ52" s="425"/>
      <c r="CA52" s="425"/>
    </row>
    <row r="53" spans="1:79" ht="16.5" customHeight="1">
      <c r="A53" s="971" t="s">
        <v>481</v>
      </c>
      <c r="B53" s="904"/>
      <c r="C53" s="966"/>
      <c r="D53" s="966"/>
      <c r="E53" s="966"/>
      <c r="F53" s="966"/>
      <c r="G53" s="966"/>
      <c r="H53" s="966"/>
      <c r="I53" s="973"/>
      <c r="J53" s="968"/>
      <c r="K53" s="966"/>
      <c r="L53" s="966"/>
      <c r="M53" s="966"/>
      <c r="N53" s="966"/>
      <c r="O53" s="966"/>
      <c r="P53" s="966"/>
      <c r="Q53" s="966"/>
      <c r="R53" s="966"/>
      <c r="S53" s="966"/>
      <c r="T53" s="966"/>
      <c r="U53" s="966"/>
      <c r="V53" s="969"/>
      <c r="W53" s="911"/>
      <c r="X53" s="405"/>
      <c r="Z53" s="425"/>
      <c r="AA53" s="425"/>
      <c r="AB53" s="425"/>
      <c r="AC53" s="924"/>
      <c r="AD53" s="924"/>
      <c r="AE53" s="924"/>
      <c r="AF53" s="924"/>
      <c r="AG53" s="924"/>
      <c r="AH53" s="425"/>
      <c r="AI53" s="425"/>
      <c r="AJ53" s="425"/>
      <c r="AK53" s="425"/>
      <c r="AL53" s="425"/>
      <c r="AM53" s="425"/>
      <c r="AN53" s="425"/>
      <c r="AO53" s="425"/>
      <c r="AP53" s="425"/>
      <c r="AQ53" s="425"/>
      <c r="AR53" s="425"/>
      <c r="AS53" s="425"/>
      <c r="AT53" s="425"/>
      <c r="AU53" s="425"/>
      <c r="AV53" s="425"/>
      <c r="AW53" s="425"/>
      <c r="AX53" s="425"/>
      <c r="AY53" s="425"/>
      <c r="AZ53" s="425"/>
      <c r="BA53" s="425"/>
      <c r="BB53" s="425"/>
      <c r="BC53" s="425"/>
      <c r="BD53" s="425"/>
      <c r="BE53" s="425"/>
      <c r="BF53" s="425"/>
      <c r="BG53" s="425"/>
      <c r="BH53" s="425"/>
      <c r="BI53" s="425"/>
      <c r="BJ53" s="425"/>
      <c r="BK53" s="425"/>
      <c r="BL53" s="425"/>
      <c r="BM53" s="425"/>
      <c r="BN53" s="425"/>
      <c r="BO53" s="425"/>
      <c r="BP53" s="425"/>
      <c r="BQ53" s="425"/>
      <c r="BR53" s="425"/>
      <c r="BS53" s="425"/>
      <c r="BT53" s="425"/>
      <c r="BU53" s="425"/>
      <c r="BV53" s="425"/>
      <c r="BW53" s="425"/>
      <c r="BX53" s="425"/>
      <c r="BY53" s="425"/>
      <c r="BZ53" s="425"/>
      <c r="CA53" s="425"/>
    </row>
    <row r="54" spans="1:79" ht="16.5" customHeight="1">
      <c r="A54" s="948" t="s">
        <v>472</v>
      </c>
      <c r="B54" s="904"/>
      <c r="C54" s="966">
        <f>100*Z109</f>
        <v>0</v>
      </c>
      <c r="D54" s="966">
        <f t="shared" ref="D54:V56" si="0">100*AA109</f>
        <v>0</v>
      </c>
      <c r="E54" s="966">
        <f t="shared" si="0"/>
        <v>0</v>
      </c>
      <c r="F54" s="966">
        <f t="shared" si="0"/>
        <v>0</v>
      </c>
      <c r="G54" s="966">
        <f t="shared" si="0"/>
        <v>0</v>
      </c>
      <c r="H54" s="966">
        <f t="shared" si="0"/>
        <v>0</v>
      </c>
      <c r="I54" s="973">
        <f t="shared" si="0"/>
        <v>0</v>
      </c>
      <c r="J54" s="968">
        <f t="shared" si="0"/>
        <v>0</v>
      </c>
      <c r="K54" s="966">
        <f t="shared" si="0"/>
        <v>0</v>
      </c>
      <c r="L54" s="966">
        <f t="shared" si="0"/>
        <v>0</v>
      </c>
      <c r="M54" s="966">
        <f t="shared" si="0"/>
        <v>0</v>
      </c>
      <c r="N54" s="966">
        <f t="shared" si="0"/>
        <v>0</v>
      </c>
      <c r="O54" s="966">
        <f t="shared" si="0"/>
        <v>0</v>
      </c>
      <c r="P54" s="966">
        <f t="shared" si="0"/>
        <v>0</v>
      </c>
      <c r="Q54" s="966">
        <f t="shared" si="0"/>
        <v>0</v>
      </c>
      <c r="R54" s="966">
        <f t="shared" si="0"/>
        <v>0</v>
      </c>
      <c r="S54" s="966">
        <f t="shared" si="0"/>
        <v>0</v>
      </c>
      <c r="T54" s="966">
        <f t="shared" si="0"/>
        <v>0</v>
      </c>
      <c r="U54" s="966">
        <f t="shared" si="0"/>
        <v>0</v>
      </c>
      <c r="V54" s="966">
        <f t="shared" si="0"/>
        <v>0</v>
      </c>
      <c r="W54" s="911">
        <v>2600</v>
      </c>
      <c r="X54" s="405"/>
      <c r="Z54" s="425"/>
      <c r="AA54" s="425"/>
      <c r="AB54" s="425"/>
      <c r="AC54" s="924"/>
      <c r="AD54" s="924"/>
      <c r="AE54" s="924"/>
      <c r="AF54" s="924"/>
      <c r="AG54" s="924"/>
      <c r="AH54" s="425"/>
      <c r="AI54" s="425"/>
      <c r="AJ54" s="425"/>
      <c r="AK54" s="425"/>
      <c r="AL54" s="425"/>
      <c r="AM54" s="425"/>
      <c r="AN54" s="425"/>
      <c r="AO54" s="425"/>
      <c r="AP54" s="425"/>
      <c r="AQ54" s="425"/>
      <c r="AR54" s="425"/>
      <c r="AS54" s="425"/>
      <c r="AT54" s="425"/>
      <c r="AU54" s="425"/>
      <c r="AV54" s="425"/>
      <c r="AW54" s="425"/>
      <c r="AX54" s="425"/>
      <c r="AY54" s="425"/>
      <c r="AZ54" s="425"/>
      <c r="BA54" s="425"/>
      <c r="BB54" s="425"/>
      <c r="BC54" s="425"/>
      <c r="BD54" s="425"/>
      <c r="BE54" s="425"/>
      <c r="BF54" s="425"/>
      <c r="BG54" s="425"/>
      <c r="BH54" s="425"/>
      <c r="BI54" s="425"/>
      <c r="BJ54" s="425"/>
      <c r="BK54" s="425"/>
      <c r="BL54" s="425"/>
      <c r="BM54" s="425"/>
      <c r="BN54" s="425"/>
      <c r="BO54" s="425"/>
      <c r="BP54" s="425"/>
      <c r="BQ54" s="425"/>
      <c r="BR54" s="425"/>
      <c r="BS54" s="425"/>
      <c r="BT54" s="425"/>
      <c r="BU54" s="425"/>
      <c r="BV54" s="425"/>
      <c r="BW54" s="425"/>
      <c r="BX54" s="425"/>
      <c r="BY54" s="425"/>
      <c r="BZ54" s="425"/>
      <c r="CA54" s="425"/>
    </row>
    <row r="55" spans="1:79" ht="15.5">
      <c r="A55" s="948" t="s">
        <v>168</v>
      </c>
      <c r="B55" s="904"/>
      <c r="C55" s="966">
        <f t="shared" ref="C55:C56" si="1">100*Z110</f>
        <v>0</v>
      </c>
      <c r="D55" s="966">
        <f t="shared" si="0"/>
        <v>0</v>
      </c>
      <c r="E55" s="966">
        <f t="shared" si="0"/>
        <v>0</v>
      </c>
      <c r="F55" s="966">
        <f t="shared" si="0"/>
        <v>0</v>
      </c>
      <c r="G55" s="966">
        <f t="shared" si="0"/>
        <v>0</v>
      </c>
      <c r="H55" s="966">
        <f t="shared" si="0"/>
        <v>0</v>
      </c>
      <c r="I55" s="973">
        <f t="shared" si="0"/>
        <v>0</v>
      </c>
      <c r="J55" s="968">
        <f t="shared" si="0"/>
        <v>0</v>
      </c>
      <c r="K55" s="966">
        <f t="shared" si="0"/>
        <v>0</v>
      </c>
      <c r="L55" s="966">
        <f t="shared" si="0"/>
        <v>0</v>
      </c>
      <c r="M55" s="966">
        <f t="shared" si="0"/>
        <v>0</v>
      </c>
      <c r="N55" s="966">
        <f t="shared" si="0"/>
        <v>0</v>
      </c>
      <c r="O55" s="966">
        <f t="shared" si="0"/>
        <v>0</v>
      </c>
      <c r="P55" s="966">
        <f t="shared" si="0"/>
        <v>0</v>
      </c>
      <c r="Q55" s="966">
        <f t="shared" si="0"/>
        <v>0</v>
      </c>
      <c r="R55" s="966">
        <f t="shared" si="0"/>
        <v>0</v>
      </c>
      <c r="S55" s="966">
        <f t="shared" si="0"/>
        <v>0</v>
      </c>
      <c r="T55" s="966">
        <f t="shared" si="0"/>
        <v>0</v>
      </c>
      <c r="U55" s="966">
        <f t="shared" si="0"/>
        <v>0</v>
      </c>
      <c r="V55" s="966">
        <f t="shared" si="0"/>
        <v>0</v>
      </c>
      <c r="W55" s="911">
        <v>4250</v>
      </c>
      <c r="Z55" s="425"/>
      <c r="AA55" s="425"/>
      <c r="AB55" s="425"/>
      <c r="AC55" s="924"/>
      <c r="AD55" s="924"/>
      <c r="AE55" s="924"/>
      <c r="AF55" s="425"/>
      <c r="AG55" s="425"/>
      <c r="AH55" s="425"/>
      <c r="AI55" s="425"/>
      <c r="AJ55" s="425"/>
      <c r="AK55" s="425"/>
      <c r="AL55" s="425"/>
      <c r="AM55" s="425"/>
      <c r="AN55" s="425"/>
      <c r="AO55" s="425"/>
      <c r="AP55" s="425"/>
      <c r="AQ55" s="425"/>
      <c r="AR55" s="425"/>
      <c r="AS55" s="425"/>
      <c r="AT55" s="425"/>
      <c r="AU55" s="425"/>
      <c r="AV55" s="425"/>
      <c r="AW55" s="425"/>
      <c r="AX55" s="425"/>
      <c r="AY55" s="425"/>
      <c r="AZ55" s="425"/>
      <c r="BA55" s="425"/>
      <c r="BB55" s="425"/>
      <c r="BC55" s="425"/>
      <c r="BD55" s="425"/>
      <c r="BE55" s="425"/>
      <c r="BF55" s="425"/>
      <c r="BG55" s="425"/>
      <c r="BH55" s="425"/>
      <c r="BI55" s="425"/>
      <c r="BJ55" s="425"/>
      <c r="BK55" s="425"/>
      <c r="BL55" s="425"/>
      <c r="BM55" s="425"/>
      <c r="BN55" s="425"/>
      <c r="BO55" s="425"/>
      <c r="BP55" s="425"/>
      <c r="BQ55" s="425"/>
      <c r="BR55" s="425"/>
      <c r="BS55" s="425"/>
      <c r="BT55" s="425"/>
      <c r="BU55" s="425"/>
      <c r="BV55" s="425"/>
      <c r="BW55" s="425"/>
      <c r="BX55" s="425"/>
      <c r="BY55" s="425"/>
      <c r="BZ55" s="425"/>
      <c r="CA55" s="425"/>
    </row>
    <row r="56" spans="1:79" ht="15.5">
      <c r="A56" s="948" t="s">
        <v>473</v>
      </c>
      <c r="B56" s="904"/>
      <c r="C56" s="966">
        <f t="shared" si="1"/>
        <v>0</v>
      </c>
      <c r="D56" s="966">
        <f t="shared" si="0"/>
        <v>0</v>
      </c>
      <c r="E56" s="966">
        <f t="shared" si="0"/>
        <v>0</v>
      </c>
      <c r="F56" s="966">
        <f t="shared" si="0"/>
        <v>0</v>
      </c>
      <c r="G56" s="966">
        <f t="shared" si="0"/>
        <v>0</v>
      </c>
      <c r="H56" s="966">
        <f t="shared" si="0"/>
        <v>0</v>
      </c>
      <c r="I56" s="974">
        <f t="shared" si="0"/>
        <v>0</v>
      </c>
      <c r="J56" s="968">
        <f t="shared" si="0"/>
        <v>0</v>
      </c>
      <c r="K56" s="966">
        <f t="shared" si="0"/>
        <v>0</v>
      </c>
      <c r="L56" s="966">
        <f t="shared" si="0"/>
        <v>0</v>
      </c>
      <c r="M56" s="966">
        <f t="shared" si="0"/>
        <v>0</v>
      </c>
      <c r="N56" s="966">
        <f t="shared" si="0"/>
        <v>0</v>
      </c>
      <c r="O56" s="966">
        <f t="shared" si="0"/>
        <v>0</v>
      </c>
      <c r="P56" s="966">
        <f t="shared" si="0"/>
        <v>0</v>
      </c>
      <c r="Q56" s="966">
        <f t="shared" si="0"/>
        <v>0</v>
      </c>
      <c r="R56" s="966">
        <f t="shared" si="0"/>
        <v>0</v>
      </c>
      <c r="S56" s="966">
        <f t="shared" si="0"/>
        <v>0</v>
      </c>
      <c r="T56" s="966">
        <f t="shared" si="0"/>
        <v>0</v>
      </c>
      <c r="U56" s="966">
        <f t="shared" si="0"/>
        <v>0</v>
      </c>
      <c r="V56" s="966">
        <f t="shared" si="0"/>
        <v>0</v>
      </c>
      <c r="W56" s="911">
        <v>2930</v>
      </c>
      <c r="Z56" s="425"/>
      <c r="AA56" s="425"/>
      <c r="AB56" s="425"/>
      <c r="AC56" s="425"/>
      <c r="AD56" s="924"/>
      <c r="AE56" s="924"/>
      <c r="AF56" s="924"/>
      <c r="AG56" s="425"/>
      <c r="AH56" s="425"/>
      <c r="AI56" s="425"/>
      <c r="AJ56" s="425"/>
      <c r="AK56" s="425"/>
      <c r="AL56" s="425"/>
      <c r="AM56" s="425"/>
      <c r="AN56" s="425"/>
      <c r="AO56" s="425"/>
      <c r="AP56" s="425"/>
      <c r="AQ56" s="425"/>
      <c r="AR56" s="425"/>
      <c r="AS56" s="425"/>
      <c r="AT56" s="425"/>
      <c r="AU56" s="425"/>
      <c r="AV56" s="425"/>
      <c r="AW56" s="425"/>
      <c r="AX56" s="425"/>
      <c r="AY56" s="425"/>
      <c r="AZ56" s="425"/>
      <c r="BA56" s="425"/>
      <c r="BB56" s="425"/>
      <c r="BC56" s="425"/>
      <c r="BD56" s="425"/>
      <c r="BE56" s="425"/>
      <c r="BF56" s="425"/>
      <c r="BG56" s="425"/>
      <c r="BH56" s="425"/>
      <c r="BI56" s="425"/>
      <c r="BJ56" s="425"/>
      <c r="BK56" s="425"/>
      <c r="BL56" s="425"/>
      <c r="BM56" s="425"/>
      <c r="BN56" s="425"/>
      <c r="BO56" s="425"/>
      <c r="BP56" s="425"/>
      <c r="BQ56" s="425"/>
      <c r="BR56" s="425"/>
      <c r="BS56" s="425"/>
      <c r="BT56" s="425"/>
      <c r="BU56" s="425"/>
      <c r="BV56" s="425"/>
      <c r="BW56" s="425"/>
      <c r="BX56" s="425"/>
      <c r="BY56" s="425"/>
      <c r="BZ56" s="425"/>
      <c r="CA56" s="425"/>
    </row>
    <row r="57" spans="1:79" ht="16" thickBot="1">
      <c r="A57" s="420" t="s">
        <v>32</v>
      </c>
      <c r="B57" s="420"/>
      <c r="C57" s="421">
        <v>14520</v>
      </c>
      <c r="D57" s="421">
        <v>14630</v>
      </c>
      <c r="E57" s="421">
        <v>14040</v>
      </c>
      <c r="F57" s="421">
        <v>13960</v>
      </c>
      <c r="G57" s="421">
        <v>14770</v>
      </c>
      <c r="H57" s="421">
        <v>14060</v>
      </c>
      <c r="I57" s="422">
        <v>14180</v>
      </c>
      <c r="J57" s="423">
        <v>8820</v>
      </c>
      <c r="K57" s="421">
        <v>9150</v>
      </c>
      <c r="L57" s="421">
        <v>9300</v>
      </c>
      <c r="M57" s="421">
        <v>8590</v>
      </c>
      <c r="N57" s="421">
        <v>9240</v>
      </c>
      <c r="O57" s="421">
        <v>9890</v>
      </c>
      <c r="P57" s="421">
        <v>9920</v>
      </c>
      <c r="Q57" s="421">
        <v>9800</v>
      </c>
      <c r="R57" s="421">
        <v>9410</v>
      </c>
      <c r="S57" s="421">
        <v>9640</v>
      </c>
      <c r="T57" s="421">
        <v>9810</v>
      </c>
      <c r="U57" s="421">
        <v>9700</v>
      </c>
      <c r="V57" s="912">
        <v>9780</v>
      </c>
      <c r="W57" s="500"/>
      <c r="Z57" s="924"/>
      <c r="AA57" s="924"/>
      <c r="AB57" s="924"/>
      <c r="AC57" s="924"/>
      <c r="AD57" s="924"/>
      <c r="AE57" s="924"/>
      <c r="AF57" s="924"/>
      <c r="AG57" s="924"/>
      <c r="AH57" s="924"/>
      <c r="AI57" s="425"/>
      <c r="AJ57" s="425"/>
      <c r="AK57" s="924"/>
      <c r="AL57" s="924"/>
      <c r="AM57" s="924"/>
      <c r="AN57" s="425"/>
      <c r="AO57" s="425"/>
      <c r="AP57" s="924"/>
      <c r="AQ57" s="924"/>
      <c r="AR57" s="425"/>
      <c r="AS57" s="425"/>
      <c r="AT57" s="425"/>
      <c r="AU57" s="425"/>
      <c r="AV57" s="425"/>
      <c r="AW57" s="425"/>
      <c r="AX57" s="425"/>
      <c r="AY57" s="425"/>
      <c r="AZ57" s="425"/>
      <c r="BA57" s="425"/>
      <c r="BB57" s="425"/>
      <c r="BC57" s="425"/>
      <c r="BD57" s="425"/>
      <c r="BE57" s="425"/>
      <c r="BF57" s="425"/>
      <c r="BG57" s="425"/>
      <c r="BH57" s="425"/>
      <c r="BI57" s="425"/>
      <c r="BJ57" s="425"/>
      <c r="BK57" s="425"/>
      <c r="BL57" s="425"/>
      <c r="BM57" s="425"/>
      <c r="BN57" s="425"/>
      <c r="BO57" s="425"/>
      <c r="BP57" s="425"/>
      <c r="BQ57" s="425"/>
      <c r="BR57" s="425"/>
      <c r="BS57" s="425"/>
      <c r="BT57" s="425"/>
      <c r="BU57" s="425"/>
      <c r="BV57" s="425"/>
      <c r="BW57" s="425"/>
      <c r="BX57" s="425"/>
      <c r="BY57" s="425"/>
      <c r="BZ57" s="425"/>
      <c r="CA57" s="425"/>
    </row>
    <row r="58" spans="1:79" ht="15.5">
      <c r="A58" s="643" t="s">
        <v>372</v>
      </c>
      <c r="B58" s="641"/>
      <c r="C58" s="641"/>
      <c r="D58" s="641"/>
      <c r="J58" s="426"/>
      <c r="K58" s="426"/>
      <c r="L58" s="426"/>
      <c r="M58" s="426"/>
      <c r="N58" s="426"/>
      <c r="U58" s="45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5"/>
      <c r="AY58" s="425"/>
      <c r="AZ58" s="425"/>
      <c r="BA58" s="425"/>
      <c r="BB58" s="425"/>
      <c r="BC58" s="425"/>
      <c r="BD58" s="425"/>
      <c r="BE58" s="425"/>
      <c r="BF58" s="425"/>
      <c r="BG58" s="425"/>
      <c r="BH58" s="425"/>
      <c r="BI58" s="425"/>
      <c r="BJ58" s="425"/>
      <c r="BK58" s="425"/>
      <c r="BL58" s="425"/>
      <c r="BM58" s="425"/>
      <c r="BN58" s="425"/>
      <c r="BO58" s="425"/>
      <c r="BP58" s="425"/>
      <c r="BQ58" s="425"/>
      <c r="BR58" s="425"/>
      <c r="BS58" s="425"/>
      <c r="BT58" s="425"/>
      <c r="BU58" s="425"/>
      <c r="BV58" s="425"/>
      <c r="BW58" s="425"/>
      <c r="BX58" s="425"/>
      <c r="BY58" s="425"/>
      <c r="BZ58" s="425"/>
      <c r="CA58" s="425"/>
    </row>
    <row r="59" spans="1:79" ht="17.5">
      <c r="A59" s="957" t="s">
        <v>474</v>
      </c>
      <c r="B59" s="958"/>
      <c r="C59" s="958"/>
      <c r="D59" s="958"/>
      <c r="J59" s="426"/>
      <c r="K59" s="959"/>
      <c r="L59" s="959"/>
      <c r="M59" s="959"/>
      <c r="N59" s="426"/>
      <c r="V59" s="392"/>
      <c r="W59" s="391"/>
      <c r="Z59" s="425"/>
      <c r="AA59" s="425"/>
      <c r="AB59" s="425"/>
      <c r="AC59" s="425"/>
      <c r="AD59" s="425"/>
      <c r="AE59" s="425"/>
      <c r="AF59" s="425"/>
      <c r="AG59" s="425"/>
      <c r="AH59" s="425"/>
      <c r="AI59" s="924"/>
      <c r="AJ59" s="924"/>
      <c r="AK59" s="924"/>
      <c r="AL59" s="924"/>
      <c r="AM59" s="924"/>
      <c r="AN59" s="924"/>
      <c r="AO59" s="924"/>
      <c r="AP59" s="924"/>
      <c r="AQ59" s="924"/>
      <c r="AR59" s="924"/>
      <c r="AS59" s="924"/>
      <c r="AT59" s="425"/>
      <c r="AU59" s="425"/>
      <c r="AV59" s="425"/>
      <c r="AW59" s="425"/>
      <c r="AX59" s="425"/>
      <c r="AY59" s="425"/>
      <c r="AZ59" s="425"/>
      <c r="BA59" s="425"/>
      <c r="BB59" s="425"/>
      <c r="BC59" s="425"/>
      <c r="BD59" s="425"/>
      <c r="BE59" s="425"/>
      <c r="BF59" s="425"/>
      <c r="BG59" s="425"/>
      <c r="BH59" s="425"/>
      <c r="BI59" s="425"/>
      <c r="BJ59" s="425"/>
      <c r="BK59" s="425"/>
      <c r="BL59" s="425"/>
      <c r="BM59" s="425"/>
      <c r="BN59" s="425"/>
      <c r="BO59" s="425"/>
      <c r="BP59" s="425"/>
      <c r="BQ59" s="425"/>
      <c r="BR59" s="425"/>
      <c r="BS59" s="425"/>
      <c r="BT59" s="425"/>
      <c r="BU59" s="425"/>
      <c r="BV59" s="425"/>
      <c r="BW59" s="425"/>
      <c r="BX59" s="425"/>
      <c r="BY59" s="425"/>
      <c r="BZ59" s="425"/>
      <c r="CA59" s="425"/>
    </row>
    <row r="60" spans="1:79" ht="17.5">
      <c r="A60" s="629" t="s">
        <v>483</v>
      </c>
      <c r="B60" s="629" t="s">
        <v>388</v>
      </c>
      <c r="C60" s="629"/>
      <c r="D60" s="629"/>
      <c r="E60" s="427"/>
      <c r="F60" s="427"/>
      <c r="G60" s="427"/>
      <c r="H60" s="427"/>
      <c r="I60" s="427"/>
      <c r="J60" s="428"/>
      <c r="K60" s="429"/>
      <c r="L60" s="429"/>
      <c r="M60" s="429"/>
      <c r="N60" s="428"/>
      <c r="V60" s="392"/>
      <c r="W60" s="391"/>
      <c r="Z60" s="425"/>
      <c r="AA60" s="425"/>
      <c r="AB60" s="425"/>
      <c r="AC60" s="425"/>
      <c r="AD60" s="425"/>
      <c r="AE60" s="425"/>
      <c r="AF60" s="425"/>
      <c r="AG60" s="425"/>
      <c r="AH60" s="425"/>
      <c r="AI60" s="924"/>
      <c r="AJ60" s="924"/>
      <c r="AK60" s="924"/>
      <c r="AL60" s="924"/>
      <c r="AM60" s="924"/>
      <c r="AN60" s="924"/>
      <c r="AO60" s="924"/>
      <c r="AP60" s="924"/>
      <c r="AQ60" s="924"/>
      <c r="AR60" s="924"/>
      <c r="AS60" s="924"/>
      <c r="AT60" s="425"/>
      <c r="AU60" s="425"/>
      <c r="AV60" s="425"/>
      <c r="AW60" s="425"/>
      <c r="AX60" s="425"/>
      <c r="AY60" s="425"/>
      <c r="AZ60" s="425"/>
      <c r="BA60" s="425"/>
      <c r="BB60" s="425"/>
      <c r="BC60" s="425"/>
      <c r="BD60" s="425"/>
      <c r="BE60" s="425"/>
      <c r="BF60" s="425"/>
      <c r="BG60" s="425"/>
      <c r="BH60" s="425"/>
      <c r="BI60" s="425"/>
      <c r="BJ60" s="425"/>
      <c r="BK60" s="425"/>
      <c r="BL60" s="425"/>
      <c r="BM60" s="425"/>
      <c r="BN60" s="425"/>
      <c r="BO60" s="425"/>
      <c r="BP60" s="425"/>
      <c r="BQ60" s="425"/>
      <c r="BR60" s="425"/>
      <c r="BS60" s="425"/>
      <c r="BT60" s="425"/>
      <c r="BU60" s="425"/>
      <c r="BV60" s="425"/>
      <c r="BW60" s="425"/>
      <c r="BX60" s="425"/>
      <c r="BY60" s="425"/>
      <c r="BZ60" s="425"/>
      <c r="CA60" s="425"/>
    </row>
    <row r="61" spans="1:79" ht="17.5">
      <c r="A61" s="887" t="s">
        <v>485</v>
      </c>
      <c r="B61" s="887"/>
      <c r="C61" s="887"/>
      <c r="D61" s="887"/>
      <c r="E61" s="427"/>
      <c r="F61" s="427"/>
      <c r="G61" s="427"/>
      <c r="H61" s="427"/>
      <c r="I61" s="427"/>
      <c r="J61" s="428"/>
      <c r="K61" s="429"/>
      <c r="L61" s="429"/>
      <c r="M61" s="429"/>
      <c r="N61" s="428"/>
      <c r="V61" s="392"/>
      <c r="W61" s="391"/>
      <c r="Z61" s="425"/>
      <c r="AA61" s="425"/>
      <c r="AB61" s="425"/>
      <c r="AC61" s="425"/>
      <c r="AD61" s="425"/>
      <c r="AE61" s="425"/>
      <c r="AF61" s="425"/>
      <c r="AG61" s="425"/>
      <c r="AH61" s="425"/>
      <c r="AI61" s="924"/>
      <c r="AJ61" s="924"/>
      <c r="AK61" s="924"/>
      <c r="AL61" s="924"/>
      <c r="AM61" s="924"/>
      <c r="AN61" s="924"/>
      <c r="AO61" s="924"/>
      <c r="AP61" s="924"/>
      <c r="AQ61" s="924"/>
      <c r="AR61" s="924"/>
      <c r="AS61" s="924"/>
      <c r="AT61" s="425"/>
      <c r="AU61" s="425"/>
      <c r="AV61" s="425"/>
      <c r="AW61" s="425"/>
      <c r="AX61" s="425"/>
      <c r="AY61" s="425"/>
      <c r="AZ61" s="425"/>
      <c r="BA61" s="425"/>
      <c r="BB61" s="425"/>
      <c r="BC61" s="425"/>
      <c r="BD61" s="425"/>
      <c r="BE61" s="425"/>
      <c r="BF61" s="425"/>
      <c r="BG61" s="425"/>
      <c r="BH61" s="425"/>
      <c r="BI61" s="425"/>
      <c r="BJ61" s="425"/>
      <c r="BK61" s="425"/>
      <c r="BL61" s="425"/>
      <c r="BM61" s="425"/>
      <c r="BN61" s="425"/>
      <c r="BO61" s="425"/>
      <c r="BP61" s="425"/>
      <c r="BQ61" s="425"/>
      <c r="BR61" s="425"/>
      <c r="BS61" s="425"/>
      <c r="BT61" s="425"/>
      <c r="BU61" s="425"/>
      <c r="BV61" s="425"/>
      <c r="BW61" s="425"/>
      <c r="BX61" s="425"/>
      <c r="BY61" s="425"/>
      <c r="BZ61" s="425"/>
      <c r="CA61" s="425"/>
    </row>
    <row r="62" spans="1:79" ht="17.5">
      <c r="A62" s="887" t="s">
        <v>487</v>
      </c>
      <c r="B62" s="887"/>
      <c r="C62" s="887"/>
      <c r="D62" s="887"/>
      <c r="E62" s="427"/>
      <c r="F62" s="427"/>
      <c r="G62" s="427"/>
      <c r="H62" s="427"/>
      <c r="I62" s="427"/>
      <c r="J62" s="428"/>
      <c r="K62" s="429"/>
      <c r="L62" s="429"/>
      <c r="M62" s="429"/>
      <c r="N62" s="428"/>
      <c r="V62" s="392"/>
      <c r="W62" s="391"/>
      <c r="Z62" s="425"/>
      <c r="AA62" s="425"/>
      <c r="AB62" s="425"/>
      <c r="AC62" s="425"/>
      <c r="AD62" s="425"/>
      <c r="AE62" s="425"/>
      <c r="AF62" s="425"/>
      <c r="AG62" s="425"/>
      <c r="AH62" s="425"/>
      <c r="AI62" s="924"/>
      <c r="AJ62" s="924"/>
      <c r="AK62" s="924"/>
      <c r="AL62" s="924"/>
      <c r="AM62" s="924"/>
      <c r="AN62" s="924"/>
      <c r="AO62" s="924"/>
      <c r="AP62" s="924"/>
      <c r="AQ62" s="924"/>
      <c r="AR62" s="924"/>
      <c r="AS62" s="924"/>
      <c r="AT62" s="425"/>
      <c r="AU62" s="425"/>
      <c r="AV62" s="425"/>
      <c r="AW62" s="425"/>
      <c r="AX62" s="425"/>
      <c r="AY62" s="425"/>
      <c r="AZ62" s="425"/>
      <c r="BA62" s="425"/>
      <c r="BB62" s="425"/>
      <c r="BC62" s="425"/>
      <c r="BD62" s="425"/>
      <c r="BE62" s="425"/>
      <c r="BF62" s="425"/>
      <c r="BG62" s="425"/>
      <c r="BH62" s="425"/>
      <c r="BI62" s="425"/>
      <c r="BJ62" s="425"/>
      <c r="BK62" s="425"/>
      <c r="BL62" s="425"/>
      <c r="BM62" s="425"/>
      <c r="BN62" s="425"/>
      <c r="BO62" s="425"/>
      <c r="BP62" s="425"/>
      <c r="BQ62" s="425"/>
      <c r="BR62" s="425"/>
      <c r="BS62" s="425"/>
      <c r="BT62" s="425"/>
      <c r="BU62" s="425"/>
      <c r="BV62" s="425"/>
      <c r="BW62" s="425"/>
      <c r="BX62" s="425"/>
      <c r="BY62" s="425"/>
      <c r="BZ62" s="425"/>
      <c r="CA62" s="425"/>
    </row>
    <row r="63" spans="1:79" ht="17.5">
      <c r="A63" s="887" t="s">
        <v>489</v>
      </c>
      <c r="B63" s="887"/>
      <c r="C63" s="887"/>
      <c r="D63" s="887"/>
      <c r="E63" s="427"/>
      <c r="F63" s="427"/>
      <c r="G63" s="427"/>
      <c r="H63" s="427"/>
      <c r="I63" s="427"/>
      <c r="J63" s="428"/>
      <c r="K63" s="429"/>
      <c r="L63" s="429"/>
      <c r="M63" s="429"/>
      <c r="N63" s="428"/>
      <c r="V63" s="392"/>
      <c r="W63" s="391"/>
      <c r="Z63" s="425"/>
      <c r="AA63" s="425"/>
      <c r="AB63" s="425"/>
      <c r="AC63" s="425"/>
      <c r="AD63" s="425"/>
      <c r="AE63" s="425"/>
      <c r="AF63" s="425"/>
      <c r="AG63" s="425"/>
      <c r="AH63" s="425"/>
      <c r="AI63" s="924"/>
      <c r="AJ63" s="924"/>
      <c r="AK63" s="924"/>
      <c r="AL63" s="924"/>
      <c r="AM63" s="924"/>
      <c r="AN63" s="924"/>
      <c r="AO63" s="924"/>
      <c r="AP63" s="924"/>
      <c r="AQ63" s="924"/>
      <c r="AR63" s="924"/>
      <c r="AS63" s="924"/>
      <c r="AT63" s="425"/>
      <c r="AU63" s="425"/>
      <c r="AV63" s="425"/>
      <c r="AW63" s="425"/>
      <c r="AX63" s="425"/>
      <c r="AY63" s="425"/>
      <c r="AZ63" s="425"/>
      <c r="BA63" s="425"/>
      <c r="BB63" s="425"/>
      <c r="BC63" s="425"/>
      <c r="BD63" s="425"/>
      <c r="BE63" s="425"/>
      <c r="BF63" s="425"/>
      <c r="BG63" s="425"/>
      <c r="BH63" s="425"/>
      <c r="BI63" s="425"/>
      <c r="BJ63" s="425"/>
      <c r="BK63" s="425"/>
      <c r="BL63" s="425"/>
      <c r="BM63" s="425"/>
      <c r="BN63" s="425"/>
      <c r="BO63" s="425"/>
      <c r="BP63" s="425"/>
      <c r="BQ63" s="425"/>
      <c r="BR63" s="425"/>
      <c r="BS63" s="425"/>
      <c r="BT63" s="425"/>
      <c r="BU63" s="425"/>
      <c r="BV63" s="425"/>
      <c r="BW63" s="425"/>
      <c r="BX63" s="425"/>
      <c r="BY63" s="425"/>
      <c r="BZ63" s="425"/>
      <c r="CA63" s="425"/>
    </row>
    <row r="64" spans="1:79" ht="17.5">
      <c r="A64" s="887"/>
      <c r="B64" s="887"/>
      <c r="C64" s="887"/>
      <c r="D64" s="887"/>
      <c r="E64" s="427"/>
      <c r="F64" s="427"/>
      <c r="G64" s="427"/>
      <c r="H64" s="427"/>
      <c r="I64" s="427"/>
      <c r="J64" s="428"/>
      <c r="K64" s="429"/>
      <c r="L64" s="429"/>
      <c r="M64" s="429"/>
      <c r="N64" s="428"/>
      <c r="V64" s="392"/>
      <c r="Z64" s="425"/>
      <c r="AA64" s="425"/>
      <c r="AB64" s="425"/>
      <c r="AC64" s="425"/>
      <c r="AD64" s="425"/>
      <c r="AE64" s="425"/>
      <c r="AF64" s="425"/>
      <c r="AG64" s="425"/>
      <c r="AH64" s="425"/>
      <c r="AI64" s="924"/>
      <c r="AJ64" s="924"/>
      <c r="AK64" s="924"/>
      <c r="AL64" s="924"/>
      <c r="AM64" s="924"/>
      <c r="AN64" s="924"/>
      <c r="AO64" s="924"/>
      <c r="AP64" s="924"/>
      <c r="AQ64" s="924"/>
      <c r="AR64" s="924"/>
      <c r="AS64" s="924"/>
      <c r="AT64" s="425"/>
      <c r="AU64" s="425"/>
      <c r="AV64" s="425"/>
      <c r="AW64" s="425"/>
      <c r="AX64" s="425"/>
      <c r="AY64" s="425"/>
      <c r="AZ64" s="425"/>
      <c r="BA64" s="425"/>
      <c r="BB64" s="425"/>
      <c r="BC64" s="425"/>
      <c r="BD64" s="425"/>
      <c r="BE64" s="425"/>
      <c r="BF64" s="425"/>
      <c r="BG64" s="425"/>
      <c r="BH64" s="425"/>
      <c r="BI64" s="425"/>
      <c r="BJ64" s="425"/>
      <c r="BK64" s="425"/>
      <c r="BL64" s="425"/>
      <c r="BM64" s="425"/>
      <c r="BN64" s="425"/>
      <c r="BO64" s="425"/>
      <c r="BP64" s="425"/>
      <c r="BQ64" s="425"/>
      <c r="BR64" s="425"/>
      <c r="BS64" s="425"/>
      <c r="BT64" s="425"/>
      <c r="BU64" s="425"/>
      <c r="BV64" s="425"/>
      <c r="BW64" s="425"/>
      <c r="BX64" s="425"/>
      <c r="BY64" s="425"/>
      <c r="BZ64" s="425"/>
      <c r="CA64" s="425"/>
    </row>
    <row r="65" spans="1:79">
      <c r="A65" s="430"/>
      <c r="B65" s="430"/>
      <c r="C65" s="430"/>
      <c r="D65" s="430"/>
      <c r="E65" s="430"/>
      <c r="F65" s="430"/>
      <c r="G65" s="430"/>
      <c r="H65" s="430"/>
      <c r="I65" s="430"/>
      <c r="J65" s="430"/>
      <c r="K65" s="430"/>
      <c r="L65" s="430"/>
      <c r="M65" s="430"/>
      <c r="N65" s="430"/>
      <c r="O65" s="430"/>
      <c r="P65" s="430"/>
      <c r="Q65" s="430"/>
      <c r="R65" s="430"/>
      <c r="S65" s="430"/>
      <c r="T65" s="430"/>
      <c r="Z65" s="425"/>
      <c r="AA65" s="425"/>
      <c r="AB65" s="425"/>
      <c r="AC65" s="425"/>
      <c r="AD65" s="425"/>
      <c r="AE65" s="425"/>
      <c r="AF65" s="425"/>
      <c r="AG65" s="425"/>
      <c r="AH65" s="425"/>
      <c r="AI65" s="924"/>
      <c r="AJ65" s="924"/>
      <c r="AK65" s="924"/>
      <c r="AL65" s="924"/>
      <c r="AM65" s="924"/>
      <c r="AN65" s="924"/>
      <c r="AO65" s="924"/>
      <c r="AP65" s="924"/>
      <c r="AQ65" s="924"/>
      <c r="AR65" s="924"/>
      <c r="AS65" s="924"/>
      <c r="AT65" s="425"/>
      <c r="AU65" s="425"/>
      <c r="AV65" s="425"/>
      <c r="AW65" s="425"/>
      <c r="AX65" s="425"/>
      <c r="AY65" s="425"/>
      <c r="AZ65" s="425"/>
      <c r="BA65" s="425"/>
      <c r="BB65" s="425"/>
      <c r="BC65" s="425"/>
      <c r="BD65" s="425"/>
      <c r="BE65" s="425"/>
      <c r="BF65" s="425"/>
      <c r="BG65" s="425"/>
      <c r="BH65" s="425"/>
      <c r="BI65" s="425"/>
      <c r="BJ65" s="425"/>
      <c r="BK65" s="425"/>
      <c r="BL65" s="425"/>
      <c r="BM65" s="425"/>
      <c r="BN65" s="425"/>
      <c r="BO65" s="425"/>
      <c r="BP65" s="425"/>
      <c r="BQ65" s="425"/>
      <c r="BR65" s="425"/>
      <c r="BS65" s="425"/>
      <c r="BT65" s="425"/>
      <c r="BU65" s="425"/>
      <c r="BV65" s="425"/>
      <c r="BW65" s="425"/>
      <c r="BX65" s="425"/>
      <c r="BY65" s="425"/>
      <c r="BZ65" s="425"/>
      <c r="CA65" s="425"/>
    </row>
    <row r="66" spans="1:79" ht="23.5" customHeight="1" thickBot="1">
      <c r="A66" s="431" t="s">
        <v>507</v>
      </c>
      <c r="B66" s="431"/>
      <c r="C66" s="431"/>
      <c r="D66" s="431"/>
      <c r="E66" s="431"/>
      <c r="F66" s="431"/>
      <c r="G66" s="431"/>
      <c r="H66" s="431"/>
      <c r="I66" s="431"/>
      <c r="J66" s="432"/>
      <c r="K66" s="433"/>
      <c r="L66" s="433"/>
      <c r="M66" s="433"/>
      <c r="N66" s="432"/>
      <c r="O66" s="432"/>
      <c r="P66" s="432"/>
      <c r="Q66" s="432"/>
      <c r="R66" s="432"/>
      <c r="S66" s="432"/>
      <c r="T66" s="432"/>
      <c r="U66" s="432"/>
      <c r="V66" s="700"/>
      <c r="Z66" s="924"/>
      <c r="AA66" s="924"/>
      <c r="AB66" s="924"/>
      <c r="AC66" s="924"/>
      <c r="AD66" s="924"/>
      <c r="AE66" s="924"/>
      <c r="AF66" s="924"/>
      <c r="AG66" s="924"/>
      <c r="AH66" s="425"/>
      <c r="AI66" s="924"/>
      <c r="AJ66" s="924"/>
      <c r="AK66" s="924"/>
      <c r="AL66" s="924"/>
      <c r="AM66" s="924"/>
      <c r="AN66" s="924"/>
      <c r="AO66" s="924"/>
      <c r="AP66" s="924"/>
      <c r="AQ66" s="924"/>
      <c r="AR66" s="924"/>
      <c r="AS66" s="924"/>
      <c r="AT66" s="425"/>
      <c r="AU66" s="425"/>
      <c r="AV66" s="425"/>
      <c r="AW66" s="425"/>
      <c r="AX66" s="425"/>
      <c r="AY66" s="425"/>
      <c r="AZ66" s="425"/>
      <c r="BA66" s="425"/>
      <c r="BB66" s="425"/>
      <c r="BC66" s="425"/>
      <c r="BD66" s="425"/>
      <c r="BE66" s="425"/>
      <c r="BF66" s="425"/>
      <c r="BG66" s="425"/>
      <c r="BH66" s="425"/>
      <c r="BI66" s="425"/>
      <c r="BJ66" s="425"/>
      <c r="BK66" s="425"/>
      <c r="BL66" s="425"/>
      <c r="BM66" s="425"/>
      <c r="BN66" s="425"/>
      <c r="BO66" s="425"/>
      <c r="BP66" s="425"/>
      <c r="BQ66" s="425"/>
      <c r="BR66" s="425"/>
      <c r="BS66" s="425"/>
      <c r="BT66" s="425"/>
      <c r="BU66" s="425"/>
      <c r="BV66" s="425"/>
      <c r="BW66" s="425"/>
      <c r="BX66" s="425"/>
      <c r="BY66" s="425"/>
      <c r="BZ66" s="425"/>
      <c r="CA66" s="425"/>
    </row>
    <row r="67" spans="1:79" ht="15.5">
      <c r="A67" s="434"/>
      <c r="B67" s="434"/>
      <c r="C67" s="434"/>
      <c r="D67" s="434"/>
      <c r="E67" s="434"/>
      <c r="F67" s="434"/>
      <c r="G67" s="434"/>
      <c r="H67" s="434"/>
      <c r="I67" s="434"/>
      <c r="J67" s="434"/>
      <c r="K67" s="434"/>
      <c r="L67" s="434"/>
      <c r="M67" s="434"/>
      <c r="N67" s="434"/>
      <c r="O67" s="434"/>
      <c r="P67" s="434"/>
      <c r="Q67" s="434"/>
      <c r="R67" s="434"/>
      <c r="S67" s="435"/>
      <c r="T67" s="434"/>
      <c r="U67" s="434"/>
      <c r="V67" s="434"/>
      <c r="Z67" s="425"/>
      <c r="AA67" s="425"/>
      <c r="AB67" s="425"/>
      <c r="AC67" s="425"/>
      <c r="AD67" s="425"/>
      <c r="AE67" s="425"/>
      <c r="AF67" s="425"/>
      <c r="AG67" s="425"/>
      <c r="AH67" s="940"/>
      <c r="AI67" s="425"/>
      <c r="AJ67" s="425"/>
      <c r="AK67" s="425"/>
      <c r="AL67" s="425"/>
      <c r="AM67" s="425"/>
      <c r="AN67" s="425"/>
      <c r="AO67" s="425"/>
      <c r="AP67" s="425"/>
      <c r="AQ67" s="425"/>
      <c r="AR67" s="425"/>
      <c r="AS67" s="425"/>
      <c r="AT67" s="425"/>
      <c r="AU67" s="425"/>
      <c r="AV67" s="425"/>
      <c r="AW67" s="425"/>
      <c r="AX67" s="425"/>
      <c r="AY67" s="425"/>
      <c r="AZ67" s="425"/>
      <c r="BA67" s="425"/>
      <c r="BB67" s="425"/>
      <c r="BC67" s="425"/>
      <c r="BD67" s="425"/>
      <c r="BE67" s="425"/>
      <c r="BF67" s="425"/>
      <c r="BG67" s="425"/>
      <c r="BH67" s="425"/>
      <c r="BI67" s="425"/>
      <c r="BJ67" s="425"/>
      <c r="BK67" s="425"/>
      <c r="BL67" s="425"/>
      <c r="BM67" s="425"/>
      <c r="BN67" s="425"/>
      <c r="BO67" s="425"/>
      <c r="BP67" s="425"/>
      <c r="BQ67" s="425"/>
      <c r="BR67" s="425"/>
      <c r="BS67" s="425"/>
      <c r="BT67" s="425"/>
      <c r="BU67" s="425"/>
      <c r="BV67" s="425"/>
      <c r="BW67" s="425"/>
      <c r="BX67" s="425"/>
      <c r="BY67" s="425"/>
      <c r="BZ67" s="425"/>
      <c r="CA67" s="425"/>
    </row>
    <row r="68" spans="1:79" ht="17.5">
      <c r="A68" s="438"/>
      <c r="B68" s="1086">
        <v>1999</v>
      </c>
      <c r="C68" s="1086">
        <v>2000</v>
      </c>
      <c r="D68" s="1086">
        <v>2001</v>
      </c>
      <c r="E68" s="1086">
        <v>2002</v>
      </c>
      <c r="F68" s="1086">
        <v>2003</v>
      </c>
      <c r="G68" s="1086">
        <v>2004</v>
      </c>
      <c r="H68" s="1086">
        <v>2005</v>
      </c>
      <c r="I68" s="1087">
        <v>2006</v>
      </c>
      <c r="J68" s="439" t="s">
        <v>343</v>
      </c>
      <c r="K68" s="440">
        <v>2008</v>
      </c>
      <c r="L68" s="440">
        <v>2009</v>
      </c>
      <c r="M68" s="440">
        <v>2010</v>
      </c>
      <c r="N68" s="441">
        <v>2011</v>
      </c>
      <c r="O68" s="440" t="s">
        <v>294</v>
      </c>
      <c r="P68" s="440">
        <v>2013</v>
      </c>
      <c r="Q68" s="440">
        <v>2014</v>
      </c>
      <c r="R68" s="440">
        <v>2015</v>
      </c>
      <c r="S68" s="440">
        <v>2016</v>
      </c>
      <c r="T68" s="440">
        <v>2017</v>
      </c>
      <c r="U68" s="440">
        <v>2018</v>
      </c>
      <c r="V68" s="440">
        <v>2019</v>
      </c>
      <c r="Z68" s="425"/>
      <c r="AA68" s="425"/>
      <c r="AB68" s="425"/>
      <c r="AC68" s="425"/>
      <c r="AD68" s="425"/>
      <c r="AE68" s="425"/>
      <c r="AF68" s="425"/>
      <c r="AG68" s="924"/>
      <c r="AH68" s="924"/>
      <c r="AI68" s="425"/>
      <c r="AJ68" s="425"/>
      <c r="AK68" s="425"/>
      <c r="AL68" s="425"/>
      <c r="AM68" s="425"/>
      <c r="AN68" s="425"/>
      <c r="AO68" s="425"/>
      <c r="AP68" s="425"/>
      <c r="AQ68" s="425"/>
      <c r="AR68" s="425"/>
      <c r="AS68" s="425"/>
      <c r="AT68" s="425"/>
      <c r="AU68" s="425"/>
      <c r="AV68" s="425"/>
      <c r="AW68" s="425"/>
      <c r="AX68" s="425"/>
      <c r="AY68" s="425"/>
      <c r="AZ68" s="425"/>
      <c r="BA68" s="425"/>
      <c r="BB68" s="425"/>
      <c r="BC68" s="425"/>
      <c r="BD68" s="425"/>
      <c r="BE68" s="425"/>
      <c r="BF68" s="425"/>
      <c r="BG68" s="425"/>
      <c r="BH68" s="425"/>
      <c r="BI68" s="425"/>
      <c r="BJ68" s="425"/>
      <c r="BK68" s="425"/>
      <c r="BL68" s="425"/>
      <c r="BM68" s="425"/>
      <c r="BN68" s="425"/>
      <c r="BO68" s="425"/>
      <c r="BP68" s="425"/>
      <c r="BQ68" s="425"/>
      <c r="BR68" s="425"/>
      <c r="BS68" s="425"/>
      <c r="BT68" s="425"/>
      <c r="BU68" s="425"/>
      <c r="BV68" s="425"/>
      <c r="BW68" s="425"/>
      <c r="BX68" s="425"/>
      <c r="BY68" s="425"/>
      <c r="BZ68" s="425"/>
      <c r="CA68" s="425"/>
    </row>
    <row r="69" spans="1:79" ht="15.5">
      <c r="A69" s="394"/>
      <c r="B69" s="394"/>
      <c r="C69" s="394"/>
      <c r="D69" s="394"/>
      <c r="E69" s="394"/>
      <c r="F69" s="394"/>
      <c r="G69" s="394"/>
      <c r="H69" s="394"/>
      <c r="I69" s="406"/>
      <c r="J69" s="407"/>
      <c r="K69" s="405"/>
      <c r="L69" s="405"/>
      <c r="M69" s="405"/>
      <c r="N69" s="442"/>
      <c r="O69" s="407"/>
      <c r="P69" s="405"/>
      <c r="Q69" s="405"/>
      <c r="R69" s="405"/>
      <c r="S69" s="405"/>
      <c r="T69" s="408"/>
      <c r="V69" s="408" t="s">
        <v>57</v>
      </c>
      <c r="Y69" s="399"/>
      <c r="Z69" s="932"/>
      <c r="AA69" s="932"/>
      <c r="AB69" s="932"/>
      <c r="AC69" s="932"/>
      <c r="AD69" s="932"/>
      <c r="AE69" s="933"/>
      <c r="AF69" s="934"/>
      <c r="AG69" s="924"/>
      <c r="AH69" s="924"/>
      <c r="AI69" s="425"/>
      <c r="AJ69" s="425"/>
      <c r="AK69" s="425"/>
      <c r="AL69" s="425"/>
      <c r="AM69" s="425"/>
      <c r="AN69" s="425"/>
      <c r="AO69" s="425"/>
      <c r="AP69" s="425"/>
      <c r="AQ69" s="425"/>
      <c r="AR69" s="425"/>
      <c r="AS69" s="425"/>
      <c r="AT69" s="425"/>
      <c r="AU69" s="425"/>
      <c r="AV69" s="425"/>
      <c r="AW69" s="425"/>
      <c r="AX69" s="425"/>
      <c r="AY69" s="425"/>
      <c r="AZ69" s="425"/>
      <c r="BA69" s="425"/>
      <c r="BB69" s="425"/>
      <c r="BC69" s="425"/>
      <c r="BD69" s="425"/>
      <c r="BE69" s="425"/>
      <c r="BF69" s="425"/>
      <c r="BG69" s="425"/>
      <c r="BH69" s="425"/>
      <c r="BI69" s="425"/>
      <c r="BJ69" s="425"/>
      <c r="BK69" s="425"/>
      <c r="BL69" s="425"/>
      <c r="BM69" s="425"/>
      <c r="BN69" s="425"/>
      <c r="BO69" s="425"/>
      <c r="BP69" s="425"/>
      <c r="BQ69" s="425"/>
      <c r="BR69" s="425"/>
      <c r="BS69" s="425"/>
      <c r="BT69" s="425"/>
      <c r="BU69" s="425"/>
      <c r="BV69" s="425"/>
      <c r="BW69" s="425"/>
      <c r="BX69" s="425"/>
      <c r="BY69" s="425"/>
      <c r="BZ69" s="425"/>
      <c r="CA69" s="425"/>
    </row>
    <row r="70" spans="1:79" ht="15.5">
      <c r="A70" s="410" t="s">
        <v>34</v>
      </c>
      <c r="B70" s="443">
        <v>19.5</v>
      </c>
      <c r="C70" s="443">
        <v>18.100000000000001</v>
      </c>
      <c r="D70" s="443">
        <v>18.2</v>
      </c>
      <c r="E70" s="709">
        <v>17</v>
      </c>
      <c r="F70" s="443">
        <v>15.6</v>
      </c>
      <c r="G70" s="443">
        <v>15.3</v>
      </c>
      <c r="H70" s="443">
        <v>13.5</v>
      </c>
      <c r="I70" s="444">
        <v>13.6</v>
      </c>
      <c r="J70" s="445">
        <v>22</v>
      </c>
      <c r="K70" s="446">
        <v>22.2</v>
      </c>
      <c r="L70" s="446">
        <v>21.8</v>
      </c>
      <c r="M70" s="411">
        <v>22</v>
      </c>
      <c r="N70" s="412">
        <v>22.1</v>
      </c>
      <c r="O70" s="413">
        <v>26</v>
      </c>
      <c r="P70" s="411">
        <v>23.3</v>
      </c>
      <c r="Q70" s="411">
        <v>25</v>
      </c>
      <c r="R70" s="411">
        <v>21.6</v>
      </c>
      <c r="S70" s="411">
        <v>23.5</v>
      </c>
      <c r="T70" s="411">
        <v>21.3</v>
      </c>
      <c r="U70" s="411">
        <v>19.8</v>
      </c>
      <c r="V70" s="411">
        <v>22.1</v>
      </c>
      <c r="Z70" s="425"/>
      <c r="AA70" s="425"/>
      <c r="AB70" s="425"/>
      <c r="AC70" s="425"/>
      <c r="AD70" s="425"/>
      <c r="AE70" s="425"/>
      <c r="AF70" s="939"/>
      <c r="AG70" s="924"/>
      <c r="AH70" s="924"/>
      <c r="AI70" s="425"/>
      <c r="AJ70" s="425"/>
      <c r="AK70" s="425"/>
      <c r="AL70" s="425"/>
      <c r="AM70" s="425"/>
      <c r="AN70" s="425"/>
      <c r="AO70" s="425"/>
      <c r="AP70" s="425"/>
      <c r="AQ70" s="425"/>
      <c r="AR70" s="425"/>
      <c r="AS70" s="425"/>
      <c r="AT70" s="425"/>
      <c r="AU70" s="425"/>
      <c r="AV70" s="425"/>
      <c r="AW70" s="425"/>
      <c r="AX70" s="425"/>
      <c r="AY70" s="425"/>
      <c r="AZ70" s="425"/>
      <c r="BA70" s="425"/>
      <c r="BB70" s="425"/>
      <c r="BC70" s="425"/>
      <c r="BD70" s="425"/>
      <c r="BE70" s="425"/>
      <c r="BF70" s="425"/>
      <c r="BG70" s="425"/>
      <c r="BH70" s="425"/>
      <c r="BI70" s="425"/>
      <c r="BJ70" s="425"/>
      <c r="BK70" s="425"/>
      <c r="BL70" s="425"/>
      <c r="BM70" s="425"/>
      <c r="BN70" s="425"/>
      <c r="BO70" s="425"/>
      <c r="BP70" s="425"/>
      <c r="BQ70" s="425"/>
      <c r="BR70" s="425"/>
      <c r="BS70" s="425"/>
      <c r="BT70" s="425"/>
      <c r="BU70" s="425"/>
      <c r="BV70" s="425"/>
      <c r="BW70" s="425"/>
      <c r="BX70" s="425"/>
      <c r="BY70" s="425"/>
      <c r="BZ70" s="425"/>
      <c r="CA70" s="425"/>
    </row>
    <row r="71" spans="1:79" ht="15.65" customHeight="1">
      <c r="A71" s="410" t="s">
        <v>51</v>
      </c>
      <c r="B71" s="443">
        <v>49.4</v>
      </c>
      <c r="C71" s="443">
        <v>50.7</v>
      </c>
      <c r="D71" s="443">
        <v>50.8</v>
      </c>
      <c r="E71" s="443">
        <v>51.8</v>
      </c>
      <c r="F71" s="443">
        <v>53.7</v>
      </c>
      <c r="G71" s="443">
        <v>52.7</v>
      </c>
      <c r="H71" s="443">
        <v>54.6</v>
      </c>
      <c r="I71" s="444">
        <v>54.5</v>
      </c>
      <c r="J71" s="445">
        <v>50.2</v>
      </c>
      <c r="K71" s="446">
        <v>49.8</v>
      </c>
      <c r="L71" s="446">
        <v>51</v>
      </c>
      <c r="M71" s="411">
        <v>51.1</v>
      </c>
      <c r="N71" s="412">
        <v>49.9</v>
      </c>
      <c r="O71" s="413">
        <v>48.3</v>
      </c>
      <c r="P71" s="411">
        <v>50</v>
      </c>
      <c r="Q71" s="411">
        <v>48.1</v>
      </c>
      <c r="R71" s="411">
        <v>50.7</v>
      </c>
      <c r="S71" s="411">
        <v>50.7</v>
      </c>
      <c r="T71" s="411">
        <v>52.1</v>
      </c>
      <c r="U71" s="411">
        <v>52.9</v>
      </c>
      <c r="V71" s="411">
        <v>52.9</v>
      </c>
      <c r="Y71" s="399"/>
      <c r="Z71" s="932"/>
      <c r="AA71" s="932"/>
      <c r="AB71" s="932"/>
      <c r="AC71" s="932"/>
      <c r="AD71" s="933"/>
      <c r="AE71" s="934"/>
      <c r="AF71" s="425"/>
      <c r="AG71" s="924"/>
      <c r="AH71" s="924"/>
      <c r="AI71" s="425"/>
      <c r="AJ71" s="425"/>
      <c r="AK71" s="425"/>
      <c r="AL71" s="425"/>
      <c r="AM71" s="425"/>
      <c r="AN71" s="425"/>
      <c r="AO71" s="425"/>
      <c r="AP71" s="425"/>
      <c r="AQ71" s="425"/>
      <c r="AR71" s="425"/>
      <c r="AS71" s="425"/>
      <c r="AT71" s="425"/>
      <c r="AU71" s="425"/>
      <c r="AV71" s="425"/>
      <c r="AW71" s="425"/>
      <c r="AX71" s="425"/>
      <c r="AY71" s="425"/>
      <c r="AZ71" s="425"/>
      <c r="BA71" s="425"/>
      <c r="BB71" s="425"/>
      <c r="BC71" s="425"/>
      <c r="BD71" s="425"/>
      <c r="BE71" s="425"/>
      <c r="BF71" s="425"/>
      <c r="BG71" s="425"/>
      <c r="BH71" s="425"/>
      <c r="BI71" s="425"/>
      <c r="BJ71" s="425"/>
      <c r="BK71" s="425"/>
      <c r="BL71" s="425"/>
      <c r="BM71" s="425"/>
      <c r="BN71" s="425"/>
      <c r="BO71" s="425"/>
      <c r="BP71" s="425"/>
      <c r="BQ71" s="425"/>
      <c r="BR71" s="425"/>
      <c r="BS71" s="425"/>
      <c r="BT71" s="425"/>
      <c r="BU71" s="425"/>
      <c r="BV71" s="425"/>
      <c r="BW71" s="425"/>
      <c r="BX71" s="425"/>
      <c r="BY71" s="425"/>
      <c r="BZ71" s="425"/>
      <c r="CA71" s="425"/>
    </row>
    <row r="72" spans="1:79" ht="15.65" customHeight="1">
      <c r="A72" s="410" t="s">
        <v>52</v>
      </c>
      <c r="B72" s="443">
        <v>16</v>
      </c>
      <c r="C72" s="443">
        <v>16.600000000000001</v>
      </c>
      <c r="D72" s="443">
        <v>16.100000000000001</v>
      </c>
      <c r="E72" s="443">
        <v>15.5</v>
      </c>
      <c r="F72" s="443">
        <v>16.2</v>
      </c>
      <c r="G72" s="443">
        <v>15.8</v>
      </c>
      <c r="H72" s="443">
        <v>15.4</v>
      </c>
      <c r="I72" s="444">
        <v>15.4</v>
      </c>
      <c r="J72" s="445">
        <v>13.4</v>
      </c>
      <c r="K72" s="446">
        <v>13.8</v>
      </c>
      <c r="L72" s="446">
        <v>13.3</v>
      </c>
      <c r="M72" s="411">
        <v>14.3</v>
      </c>
      <c r="N72" s="412">
        <v>13.1</v>
      </c>
      <c r="O72" s="413">
        <v>12.7</v>
      </c>
      <c r="P72" s="411">
        <v>13.6</v>
      </c>
      <c r="Q72" s="411">
        <v>13</v>
      </c>
      <c r="R72" s="411">
        <v>13.3</v>
      </c>
      <c r="S72" s="411">
        <v>13.1</v>
      </c>
      <c r="T72" s="411">
        <v>12.5</v>
      </c>
      <c r="U72" s="411">
        <v>12.8</v>
      </c>
      <c r="V72" s="411">
        <v>12.3</v>
      </c>
      <c r="X72" s="399"/>
      <c r="Z72" s="425"/>
      <c r="AA72" s="932"/>
      <c r="AB72" s="425"/>
      <c r="AC72" s="425"/>
      <c r="AD72" s="941"/>
      <c r="AE72" s="425"/>
      <c r="AF72" s="425"/>
      <c r="AG72" s="924"/>
      <c r="AH72" s="924"/>
      <c r="AI72" s="425"/>
      <c r="AJ72" s="425"/>
      <c r="AK72" s="425"/>
      <c r="AL72" s="425"/>
      <c r="AM72" s="425"/>
      <c r="AN72" s="425"/>
      <c r="AO72" s="425"/>
      <c r="AP72" s="425"/>
      <c r="AQ72" s="425"/>
      <c r="AR72" s="425"/>
      <c r="AS72" s="425"/>
      <c r="AT72" s="425"/>
      <c r="AU72" s="425"/>
      <c r="AV72" s="425"/>
      <c r="AW72" s="425"/>
      <c r="AX72" s="425"/>
      <c r="AY72" s="425"/>
      <c r="AZ72" s="425"/>
      <c r="BA72" s="425"/>
      <c r="BB72" s="425"/>
      <c r="BC72" s="425"/>
      <c r="BD72" s="425"/>
      <c r="BE72" s="425"/>
      <c r="BF72" s="425"/>
      <c r="BG72" s="425"/>
      <c r="BH72" s="425"/>
      <c r="BI72" s="425"/>
      <c r="BJ72" s="425"/>
      <c r="BK72" s="425"/>
      <c r="BL72" s="425"/>
      <c r="BM72" s="425"/>
      <c r="BN72" s="425"/>
      <c r="BO72" s="425"/>
      <c r="BP72" s="425"/>
      <c r="BQ72" s="425"/>
      <c r="BR72" s="425"/>
      <c r="BS72" s="425"/>
      <c r="BT72" s="425"/>
      <c r="BU72" s="425"/>
      <c r="BV72" s="425"/>
      <c r="BW72" s="425"/>
      <c r="BX72" s="425"/>
      <c r="BY72" s="425"/>
      <c r="BZ72" s="425"/>
      <c r="CA72" s="425"/>
    </row>
    <row r="73" spans="1:79" ht="15.5">
      <c r="A73" s="410" t="s">
        <v>36</v>
      </c>
      <c r="B73" s="443">
        <v>1.1000000000000001</v>
      </c>
      <c r="C73" s="443">
        <v>0.9</v>
      </c>
      <c r="D73" s="443">
        <v>0.7</v>
      </c>
      <c r="E73" s="443">
        <v>0.8</v>
      </c>
      <c r="F73" s="443">
        <v>0.8</v>
      </c>
      <c r="G73" s="443">
        <v>0.8</v>
      </c>
      <c r="H73" s="443">
        <v>0.9</v>
      </c>
      <c r="I73" s="444">
        <v>0.9</v>
      </c>
      <c r="J73" s="445">
        <v>0.7</v>
      </c>
      <c r="K73" s="446">
        <v>1</v>
      </c>
      <c r="L73" s="446">
        <v>0.9</v>
      </c>
      <c r="M73" s="411">
        <v>0.8</v>
      </c>
      <c r="N73" s="412">
        <v>1.3</v>
      </c>
      <c r="O73" s="413">
        <v>1.2</v>
      </c>
      <c r="P73" s="411">
        <v>1</v>
      </c>
      <c r="Q73" s="411">
        <v>1.4</v>
      </c>
      <c r="R73" s="411">
        <v>1.2</v>
      </c>
      <c r="S73" s="411">
        <v>1.2</v>
      </c>
      <c r="T73" s="411">
        <v>1.5</v>
      </c>
      <c r="U73" s="411">
        <v>1.4</v>
      </c>
      <c r="V73" s="411">
        <v>1.2</v>
      </c>
      <c r="X73" s="399"/>
      <c r="Z73" s="425"/>
      <c r="AA73" s="425"/>
      <c r="AB73" s="425"/>
      <c r="AC73" s="425"/>
      <c r="AD73" s="425"/>
      <c r="AE73" s="425"/>
      <c r="AF73" s="935"/>
      <c r="AG73" s="924"/>
      <c r="AH73" s="924"/>
      <c r="AI73" s="425"/>
      <c r="AJ73" s="425"/>
      <c r="AK73" s="425"/>
      <c r="AL73" s="425"/>
      <c r="AM73" s="425"/>
      <c r="AN73" s="425"/>
      <c r="AO73" s="425"/>
      <c r="AP73" s="425"/>
      <c r="AQ73" s="425"/>
      <c r="AR73" s="425"/>
      <c r="AS73" s="425"/>
      <c r="AT73" s="425"/>
      <c r="AU73" s="425"/>
      <c r="AV73" s="425"/>
      <c r="AW73" s="425"/>
      <c r="AX73" s="425"/>
      <c r="AY73" s="425"/>
      <c r="AZ73" s="425"/>
      <c r="BA73" s="425"/>
      <c r="BB73" s="425"/>
      <c r="BC73" s="425"/>
      <c r="BD73" s="425"/>
      <c r="BE73" s="425"/>
      <c r="BF73" s="425"/>
      <c r="BG73" s="425"/>
      <c r="BH73" s="425"/>
      <c r="BI73" s="425"/>
      <c r="BJ73" s="425"/>
      <c r="BK73" s="425"/>
      <c r="BL73" s="425"/>
      <c r="BM73" s="425"/>
      <c r="BN73" s="425"/>
      <c r="BO73" s="425"/>
      <c r="BP73" s="425"/>
      <c r="BQ73" s="425"/>
      <c r="BR73" s="425"/>
      <c r="BS73" s="425"/>
      <c r="BT73" s="425"/>
      <c r="BU73" s="425"/>
      <c r="BV73" s="425"/>
      <c r="BW73" s="425"/>
      <c r="BX73" s="425"/>
      <c r="BY73" s="425"/>
      <c r="BZ73" s="425"/>
      <c r="CA73" s="425"/>
    </row>
    <row r="74" spans="1:79" ht="15.75" customHeight="1">
      <c r="A74" s="410" t="s">
        <v>37</v>
      </c>
      <c r="B74" s="443">
        <v>9.4</v>
      </c>
      <c r="C74" s="443">
        <v>9.8000000000000007</v>
      </c>
      <c r="D74" s="443">
        <v>9.9</v>
      </c>
      <c r="E74" s="443">
        <v>10.6</v>
      </c>
      <c r="F74" s="443">
        <v>9.6999999999999993</v>
      </c>
      <c r="G74" s="443">
        <v>10.3</v>
      </c>
      <c r="H74" s="443">
        <v>10.4</v>
      </c>
      <c r="I74" s="444">
        <v>11.2</v>
      </c>
      <c r="J74" s="445">
        <v>9.3000000000000007</v>
      </c>
      <c r="K74" s="446">
        <v>9.1</v>
      </c>
      <c r="L74" s="446">
        <v>8.6</v>
      </c>
      <c r="M74" s="411">
        <v>8.6999999999999993</v>
      </c>
      <c r="N74" s="412">
        <v>9.1</v>
      </c>
      <c r="O74" s="413">
        <v>8.1</v>
      </c>
      <c r="P74" s="411">
        <v>8.5</v>
      </c>
      <c r="Q74" s="411">
        <v>8.6</v>
      </c>
      <c r="R74" s="411">
        <v>9.5</v>
      </c>
      <c r="S74" s="411">
        <v>7.7</v>
      </c>
      <c r="T74" s="411">
        <v>8.1999999999999993</v>
      </c>
      <c r="U74" s="411">
        <v>8</v>
      </c>
      <c r="V74" s="411">
        <v>7</v>
      </c>
      <c r="X74" s="456"/>
      <c r="Y74" s="409"/>
      <c r="Z74" s="935"/>
      <c r="AA74" s="942"/>
      <c r="AB74" s="935"/>
      <c r="AC74" s="935"/>
      <c r="AD74" s="943"/>
      <c r="AE74" s="425"/>
      <c r="AF74" s="425"/>
      <c r="AG74" s="425"/>
      <c r="AH74" s="924"/>
      <c r="AI74" s="425"/>
      <c r="AJ74" s="425"/>
      <c r="AK74" s="425"/>
      <c r="AL74" s="425"/>
      <c r="AM74" s="425"/>
      <c r="AN74" s="425"/>
      <c r="AO74" s="425"/>
      <c r="AP74" s="425"/>
      <c r="AQ74" s="425"/>
      <c r="AR74" s="425"/>
      <c r="AS74" s="425"/>
      <c r="AT74" s="425"/>
      <c r="AU74" s="425"/>
      <c r="AV74" s="425"/>
      <c r="AW74" s="425"/>
      <c r="AX74" s="425"/>
      <c r="AY74" s="425"/>
      <c r="AZ74" s="425"/>
      <c r="BA74" s="425"/>
      <c r="BB74" s="425"/>
      <c r="BC74" s="425"/>
      <c r="BD74" s="425"/>
      <c r="BE74" s="425"/>
      <c r="BF74" s="425"/>
      <c r="BG74" s="425"/>
      <c r="BH74" s="425"/>
      <c r="BI74" s="425"/>
      <c r="BJ74" s="425"/>
      <c r="BK74" s="425"/>
      <c r="BL74" s="425"/>
      <c r="BM74" s="425"/>
      <c r="BN74" s="425"/>
      <c r="BO74" s="425"/>
      <c r="BP74" s="425"/>
      <c r="BQ74" s="425"/>
      <c r="BR74" s="425"/>
      <c r="BS74" s="425"/>
      <c r="BT74" s="425"/>
      <c r="BU74" s="425"/>
      <c r="BV74" s="425"/>
      <c r="BW74" s="425"/>
      <c r="BX74" s="425"/>
      <c r="BY74" s="425"/>
      <c r="BZ74" s="425"/>
      <c r="CA74" s="425"/>
    </row>
    <row r="75" spans="1:79" ht="15.5">
      <c r="A75" s="410" t="s">
        <v>38</v>
      </c>
      <c r="B75" s="443">
        <v>1.9</v>
      </c>
      <c r="C75" s="443">
        <v>1.6</v>
      </c>
      <c r="D75" s="443">
        <v>1.9</v>
      </c>
      <c r="E75" s="443">
        <v>1.8</v>
      </c>
      <c r="F75" s="443">
        <v>1.6</v>
      </c>
      <c r="G75" s="443">
        <v>1.9</v>
      </c>
      <c r="H75" s="443">
        <v>2.2000000000000002</v>
      </c>
      <c r="I75" s="444">
        <v>1.6</v>
      </c>
      <c r="J75" s="413">
        <v>1.5</v>
      </c>
      <c r="K75" s="411">
        <v>1.5</v>
      </c>
      <c r="L75" s="411">
        <v>1.4</v>
      </c>
      <c r="M75" s="411">
        <v>0.8</v>
      </c>
      <c r="N75" s="412">
        <v>1.3</v>
      </c>
      <c r="O75" s="413">
        <v>1.3</v>
      </c>
      <c r="P75" s="411">
        <v>1.6</v>
      </c>
      <c r="Q75" s="411">
        <v>1.2</v>
      </c>
      <c r="R75" s="411">
        <v>1.3</v>
      </c>
      <c r="S75" s="411">
        <v>0.9</v>
      </c>
      <c r="T75" s="411">
        <v>1.3</v>
      </c>
      <c r="U75" s="411">
        <v>1.4</v>
      </c>
      <c r="V75" s="411">
        <v>1.2</v>
      </c>
      <c r="Z75" s="944"/>
      <c r="AA75" s="425"/>
      <c r="AB75" s="425"/>
      <c r="AC75" s="425"/>
      <c r="AD75" s="945"/>
      <c r="AE75" s="425"/>
      <c r="AF75" s="425"/>
      <c r="AG75" s="425"/>
      <c r="AH75" s="924"/>
      <c r="AI75" s="425"/>
      <c r="AJ75" s="425"/>
      <c r="AK75" s="425"/>
      <c r="AL75" s="425"/>
      <c r="AM75" s="425"/>
      <c r="AN75" s="425"/>
      <c r="AO75" s="425"/>
      <c r="AP75" s="425"/>
      <c r="AQ75" s="425"/>
      <c r="AR75" s="425"/>
      <c r="AS75" s="425"/>
      <c r="AT75" s="425"/>
      <c r="AU75" s="425"/>
      <c r="AV75" s="425"/>
      <c r="AW75" s="425"/>
      <c r="AX75" s="425"/>
      <c r="AY75" s="425"/>
      <c r="AZ75" s="425"/>
      <c r="BA75" s="425"/>
      <c r="BB75" s="425"/>
      <c r="BC75" s="425"/>
      <c r="BD75" s="425"/>
      <c r="BE75" s="425"/>
      <c r="BF75" s="425"/>
      <c r="BG75" s="425"/>
      <c r="BH75" s="425"/>
      <c r="BI75" s="425"/>
      <c r="BJ75" s="425"/>
      <c r="BK75" s="425"/>
      <c r="BL75" s="425"/>
      <c r="BM75" s="425"/>
      <c r="BN75" s="425"/>
      <c r="BO75" s="425"/>
      <c r="BP75" s="425"/>
      <c r="BQ75" s="425"/>
      <c r="BR75" s="425"/>
      <c r="BS75" s="425"/>
      <c r="BT75" s="425"/>
      <c r="BU75" s="425"/>
      <c r="BV75" s="425"/>
      <c r="BW75" s="425"/>
      <c r="BX75" s="425"/>
      <c r="BY75" s="425"/>
      <c r="BZ75" s="425"/>
      <c r="CA75" s="425"/>
    </row>
    <row r="76" spans="1:79" ht="15.5">
      <c r="A76" s="410" t="s">
        <v>39</v>
      </c>
      <c r="B76" s="443">
        <v>1.4</v>
      </c>
      <c r="C76" s="443">
        <v>1.2</v>
      </c>
      <c r="D76" s="443">
        <v>1.4</v>
      </c>
      <c r="E76" s="443">
        <v>1.1000000000000001</v>
      </c>
      <c r="F76" s="443">
        <v>1.3</v>
      </c>
      <c r="G76" s="443">
        <v>1.7</v>
      </c>
      <c r="H76" s="443">
        <v>1.9</v>
      </c>
      <c r="I76" s="444">
        <v>1.8</v>
      </c>
      <c r="J76" s="413">
        <v>1.7</v>
      </c>
      <c r="K76" s="411">
        <v>1.6</v>
      </c>
      <c r="L76" s="411">
        <v>1.9</v>
      </c>
      <c r="M76" s="411">
        <v>1.4</v>
      </c>
      <c r="N76" s="412">
        <v>2</v>
      </c>
      <c r="O76" s="413">
        <v>1.8</v>
      </c>
      <c r="P76" s="411">
        <v>1.7</v>
      </c>
      <c r="Q76" s="411">
        <v>2.1</v>
      </c>
      <c r="R76" s="411">
        <v>1.7</v>
      </c>
      <c r="S76" s="411">
        <v>2.2000000000000002</v>
      </c>
      <c r="T76" s="411">
        <v>2.6</v>
      </c>
      <c r="U76" s="411">
        <v>2.6</v>
      </c>
      <c r="V76" s="411">
        <v>2.2999999999999998</v>
      </c>
      <c r="Z76" s="929"/>
      <c r="AA76" s="929"/>
      <c r="AB76" s="924"/>
      <c r="AC76" s="924"/>
      <c r="AD76" s="928"/>
      <c r="AE76" s="924"/>
      <c r="AF76" s="924"/>
      <c r="AG76" s="924"/>
      <c r="AH76" s="924"/>
      <c r="AI76" s="924"/>
      <c r="AJ76" s="924"/>
      <c r="AK76" s="924"/>
      <c r="AL76" s="924"/>
      <c r="AM76" s="924"/>
      <c r="AN76" s="924"/>
      <c r="AO76" s="924"/>
      <c r="AP76" s="924"/>
      <c r="AQ76" s="924"/>
      <c r="AR76" s="924"/>
      <c r="AS76" s="924"/>
    </row>
    <row r="77" spans="1:79" ht="15.5">
      <c r="A77" s="410" t="s">
        <v>35</v>
      </c>
      <c r="B77" s="443">
        <v>1.3</v>
      </c>
      <c r="C77" s="443">
        <v>1.1000000000000001</v>
      </c>
      <c r="D77" s="443">
        <v>1.1000000000000001</v>
      </c>
      <c r="E77" s="443">
        <v>1.3</v>
      </c>
      <c r="F77" s="443">
        <v>1.1000000000000001</v>
      </c>
      <c r="G77" s="443">
        <v>1.4</v>
      </c>
      <c r="H77" s="443">
        <v>1.2</v>
      </c>
      <c r="I77" s="444">
        <v>0.9</v>
      </c>
      <c r="J77" s="445">
        <v>1.1000000000000001</v>
      </c>
      <c r="K77" s="446">
        <v>1</v>
      </c>
      <c r="L77" s="446">
        <v>1</v>
      </c>
      <c r="M77" s="411">
        <v>1</v>
      </c>
      <c r="N77" s="412">
        <v>1.2</v>
      </c>
      <c r="O77" s="413">
        <v>0.7</v>
      </c>
      <c r="P77" s="411">
        <v>0.3</v>
      </c>
      <c r="Q77" s="411">
        <v>0.6</v>
      </c>
      <c r="R77" s="411">
        <v>0.7</v>
      </c>
      <c r="S77" s="411">
        <v>0.8</v>
      </c>
      <c r="T77" s="411">
        <v>0.5</v>
      </c>
      <c r="U77" s="411">
        <v>1</v>
      </c>
      <c r="V77" s="411">
        <v>1</v>
      </c>
      <c r="X77" s="409"/>
      <c r="Z77" s="430"/>
      <c r="AD77" s="396"/>
      <c r="AF77" s="393"/>
    </row>
    <row r="78" spans="1:79" ht="15.75" customHeight="1" thickBot="1">
      <c r="A78" s="420" t="s">
        <v>53</v>
      </c>
      <c r="B78" s="447">
        <v>28390</v>
      </c>
      <c r="C78" s="447">
        <v>28560</v>
      </c>
      <c r="D78" s="447">
        <v>28520</v>
      </c>
      <c r="E78" s="447">
        <v>26940</v>
      </c>
      <c r="F78" s="447">
        <v>26790</v>
      </c>
      <c r="G78" s="447">
        <v>27120</v>
      </c>
      <c r="H78" s="447">
        <v>24660</v>
      </c>
      <c r="I78" s="448">
        <v>25220</v>
      </c>
      <c r="J78" s="449">
        <v>20520</v>
      </c>
      <c r="K78" s="450">
        <v>20450</v>
      </c>
      <c r="L78" s="450">
        <v>18680</v>
      </c>
      <c r="M78" s="450">
        <v>16300</v>
      </c>
      <c r="N78" s="451">
        <v>17590</v>
      </c>
      <c r="O78" s="449">
        <v>19740</v>
      </c>
      <c r="P78" s="450">
        <v>20180</v>
      </c>
      <c r="Q78" s="450">
        <v>19930</v>
      </c>
      <c r="R78" s="450">
        <v>18710</v>
      </c>
      <c r="S78" s="450">
        <v>19050</v>
      </c>
      <c r="T78" s="450">
        <v>18320</v>
      </c>
      <c r="U78" s="450">
        <v>17790</v>
      </c>
      <c r="V78" s="450">
        <v>18450</v>
      </c>
      <c r="Z78" s="924"/>
      <c r="AA78" s="924"/>
      <c r="AB78" s="924"/>
      <c r="AC78" s="924"/>
      <c r="AD78" s="928"/>
      <c r="AE78" s="924"/>
      <c r="AF78" s="924"/>
      <c r="AG78" s="924"/>
      <c r="AH78" s="924"/>
      <c r="AI78" s="924"/>
      <c r="AJ78" s="924"/>
      <c r="AK78" s="924"/>
      <c r="AL78" s="924"/>
      <c r="AM78" s="924"/>
      <c r="AN78" s="924"/>
      <c r="AO78" s="924"/>
      <c r="AP78" s="924"/>
      <c r="AQ78" s="924"/>
      <c r="AR78" s="924"/>
      <c r="AS78" s="924"/>
    </row>
    <row r="79" spans="1:79" ht="15" customHeight="1">
      <c r="A79" s="452" t="s">
        <v>365</v>
      </c>
      <c r="B79" s="452"/>
      <c r="C79" s="452"/>
      <c r="D79" s="452"/>
      <c r="E79" s="452"/>
      <c r="F79" s="452"/>
      <c r="G79" s="452"/>
      <c r="H79" s="452"/>
      <c r="I79" s="452"/>
      <c r="J79" s="405"/>
      <c r="K79" s="405"/>
      <c r="L79" s="405"/>
      <c r="M79" s="405"/>
      <c r="N79" s="405"/>
      <c r="O79" s="405"/>
      <c r="P79" s="405"/>
      <c r="Q79" s="405"/>
      <c r="R79" s="405"/>
      <c r="S79" s="405"/>
      <c r="T79" s="405"/>
      <c r="Z79" s="924"/>
      <c r="AA79" s="924"/>
      <c r="AB79" s="924"/>
      <c r="AC79" s="924"/>
      <c r="AD79" s="928"/>
      <c r="AE79" s="924"/>
      <c r="AF79" s="924"/>
      <c r="AG79" s="924"/>
      <c r="AH79" s="924"/>
      <c r="AI79" s="924"/>
      <c r="AJ79" s="924"/>
      <c r="AK79" s="924"/>
      <c r="AL79" s="924"/>
      <c r="AM79" s="924"/>
      <c r="AN79" s="924"/>
      <c r="AO79" s="924"/>
      <c r="AP79" s="924"/>
      <c r="AQ79" s="924"/>
      <c r="AR79" s="924"/>
      <c r="AS79" s="924"/>
    </row>
    <row r="80" spans="1:79" ht="15" customHeight="1">
      <c r="A80" s="453" t="s">
        <v>366</v>
      </c>
      <c r="B80" s="641"/>
      <c r="C80" s="641"/>
      <c r="D80" s="642"/>
      <c r="E80" s="454"/>
      <c r="F80" s="454"/>
      <c r="G80" s="454"/>
      <c r="H80" s="454"/>
      <c r="I80" s="454"/>
      <c r="AA80" s="924"/>
      <c r="AB80" s="924"/>
      <c r="AC80" s="924"/>
      <c r="AD80" s="928"/>
      <c r="AE80" s="924"/>
      <c r="AF80" s="924"/>
      <c r="AG80" s="924"/>
    </row>
    <row r="81" spans="1:45" ht="15" customHeight="1">
      <c r="A81" s="641" t="s">
        <v>342</v>
      </c>
      <c r="B81" s="453"/>
      <c r="C81" s="641"/>
      <c r="D81" s="641"/>
      <c r="W81" s="715"/>
      <c r="AA81" s="924"/>
      <c r="AB81" s="924"/>
      <c r="AC81" s="924"/>
      <c r="AD81" s="962"/>
      <c r="AE81" s="924"/>
      <c r="AF81" s="924"/>
      <c r="AG81" s="924"/>
    </row>
    <row r="82" spans="1:45" ht="20.5" customHeight="1">
      <c r="E82" s="397"/>
      <c r="F82" s="397"/>
      <c r="G82" s="397"/>
      <c r="H82" s="397"/>
      <c r="I82" s="397"/>
      <c r="J82" s="397"/>
      <c r="K82" s="397"/>
      <c r="L82" s="397"/>
      <c r="M82" s="397"/>
      <c r="N82" s="397"/>
      <c r="O82" s="397"/>
      <c r="P82" s="397"/>
      <c r="Q82" s="397"/>
      <c r="R82" s="397"/>
      <c r="U82" s="397"/>
      <c r="V82" s="398"/>
      <c r="W82" s="716"/>
      <c r="AA82" s="924"/>
      <c r="AB82" s="924"/>
      <c r="AC82" s="963"/>
      <c r="AD82" s="928"/>
      <c r="AE82" s="924"/>
      <c r="AF82" s="924"/>
      <c r="AG82" s="924"/>
    </row>
    <row r="83" spans="1:45" ht="21.5" customHeight="1" thickBot="1">
      <c r="A83" s="457" t="s">
        <v>396</v>
      </c>
      <c r="B83" s="457"/>
      <c r="C83" s="457"/>
      <c r="D83" s="457"/>
      <c r="E83" s="457"/>
      <c r="F83" s="457"/>
      <c r="G83" s="457"/>
      <c r="H83" s="457"/>
      <c r="I83" s="457"/>
      <c r="J83" s="424"/>
      <c r="K83" s="424"/>
      <c r="L83" s="424"/>
      <c r="M83" s="424"/>
      <c r="N83" s="424"/>
      <c r="O83" s="424"/>
      <c r="P83" s="424"/>
      <c r="Q83" s="424"/>
      <c r="R83" s="424"/>
      <c r="S83" s="424"/>
      <c r="T83" s="424"/>
      <c r="U83" s="397"/>
      <c r="V83" s="398"/>
      <c r="W83" s="717"/>
      <c r="AF83" s="393"/>
      <c r="AG83" s="924"/>
    </row>
    <row r="84" spans="1:45" ht="15" customHeight="1">
      <c r="A84" s="981"/>
      <c r="B84" s="394"/>
      <c r="C84" s="394"/>
      <c r="D84" s="394"/>
      <c r="E84" s="394"/>
      <c r="F84" s="394"/>
      <c r="G84" s="394"/>
      <c r="H84" s="394"/>
      <c r="I84" s="394"/>
      <c r="J84" s="701"/>
      <c r="K84" s="539"/>
      <c r="L84" s="915" t="s">
        <v>50</v>
      </c>
      <c r="M84" s="916"/>
      <c r="N84" s="916"/>
      <c r="O84" s="916"/>
      <c r="P84" s="916"/>
      <c r="Q84" s="916"/>
      <c r="R84" s="916"/>
      <c r="S84" s="917"/>
      <c r="T84" s="982" t="s">
        <v>32</v>
      </c>
      <c r="V84" s="397"/>
      <c r="W84" s="409"/>
      <c r="AF84" s="393"/>
      <c r="AG84" s="924"/>
    </row>
    <row r="85" spans="1:45" ht="15" customHeight="1">
      <c r="A85" s="979"/>
      <c r="B85" s="458"/>
      <c r="C85" s="458"/>
      <c r="D85" s="458"/>
      <c r="E85" s="458"/>
      <c r="F85" s="458"/>
      <c r="G85" s="458"/>
      <c r="H85" s="458"/>
      <c r="I85" s="458"/>
      <c r="J85" s="699"/>
      <c r="K85" s="538"/>
      <c r="L85" s="459" t="s">
        <v>34</v>
      </c>
      <c r="M85" s="459" t="s">
        <v>51</v>
      </c>
      <c r="N85" s="459" t="s">
        <v>52</v>
      </c>
      <c r="O85" s="459" t="s">
        <v>36</v>
      </c>
      <c r="P85" s="459" t="s">
        <v>37</v>
      </c>
      <c r="Q85" s="459" t="s">
        <v>58</v>
      </c>
      <c r="R85" s="459" t="s">
        <v>39</v>
      </c>
      <c r="S85" s="459" t="s">
        <v>35</v>
      </c>
      <c r="T85" s="983"/>
      <c r="V85" s="405"/>
      <c r="AF85" s="393"/>
      <c r="AL85" s="924"/>
      <c r="AM85" s="924"/>
      <c r="AN85" s="924"/>
      <c r="AO85" s="924"/>
      <c r="AP85" s="924"/>
      <c r="AQ85" s="924"/>
      <c r="AR85" s="924"/>
      <c r="AS85" s="924"/>
    </row>
    <row r="86" spans="1:45" ht="15" customHeight="1">
      <c r="A86" s="394"/>
      <c r="B86" s="394"/>
      <c r="C86" s="394"/>
      <c r="D86" s="394"/>
      <c r="E86" s="394"/>
      <c r="F86" s="394"/>
      <c r="G86" s="394"/>
      <c r="H86" s="394"/>
      <c r="I86" s="394"/>
      <c r="J86" s="701"/>
      <c r="K86" s="539"/>
      <c r="L86" s="405"/>
      <c r="M86" s="405"/>
      <c r="N86" s="405"/>
      <c r="O86" s="405"/>
      <c r="P86" s="405"/>
      <c r="Q86" s="405"/>
      <c r="R86" s="405"/>
      <c r="S86" s="408" t="s">
        <v>59</v>
      </c>
      <c r="T86" s="405"/>
      <c r="W86" s="409"/>
      <c r="AF86" s="393"/>
    </row>
    <row r="87" spans="1:45" ht="29.25" customHeight="1">
      <c r="A87" s="418" t="s">
        <v>0</v>
      </c>
      <c r="B87" s="418"/>
      <c r="C87" s="418"/>
      <c r="D87" s="418"/>
      <c r="E87" s="418"/>
      <c r="F87" s="418"/>
      <c r="G87" s="418"/>
      <c r="H87" s="418"/>
      <c r="I87" s="418"/>
      <c r="J87" s="418"/>
      <c r="K87" s="418"/>
      <c r="L87" s="710">
        <v>22.1</v>
      </c>
      <c r="M87" s="710">
        <v>52.9</v>
      </c>
      <c r="N87" s="710">
        <v>12.3</v>
      </c>
      <c r="O87" s="710">
        <v>1.2</v>
      </c>
      <c r="P87" s="710">
        <v>7</v>
      </c>
      <c r="Q87" s="710">
        <v>1.2</v>
      </c>
      <c r="R87" s="710">
        <v>2.2999999999999998</v>
      </c>
      <c r="S87" s="710">
        <v>1</v>
      </c>
      <c r="T87" s="460">
        <v>18450</v>
      </c>
      <c r="W87" s="430"/>
      <c r="AF87" s="393"/>
      <c r="AL87" s="924"/>
      <c r="AM87" s="924"/>
      <c r="AN87" s="924"/>
      <c r="AO87" s="924"/>
      <c r="AP87" s="924"/>
      <c r="AQ87" s="924"/>
      <c r="AR87" s="924"/>
      <c r="AS87" s="924"/>
    </row>
    <row r="88" spans="1:45" ht="18" customHeight="1">
      <c r="A88" s="418" t="s">
        <v>40</v>
      </c>
      <c r="B88" s="418"/>
      <c r="C88" s="418"/>
      <c r="D88" s="418"/>
      <c r="E88" s="418"/>
      <c r="F88" s="418"/>
      <c r="G88" s="418"/>
      <c r="H88" s="418"/>
      <c r="I88" s="418"/>
      <c r="J88" s="418"/>
      <c r="K88" s="418"/>
      <c r="L88" s="713"/>
      <c r="M88" s="713"/>
      <c r="N88" s="713"/>
      <c r="O88" s="713"/>
      <c r="P88" s="713"/>
      <c r="Q88" s="713"/>
      <c r="R88" s="713"/>
      <c r="S88" s="713"/>
      <c r="T88" s="461"/>
      <c r="U88" s="463"/>
      <c r="V88" s="463"/>
      <c r="W88" s="393"/>
      <c r="Z88" s="924"/>
      <c r="AA88" s="924"/>
      <c r="AB88" s="924"/>
      <c r="AC88" s="924"/>
      <c r="AD88" s="924"/>
      <c r="AE88" s="924"/>
      <c r="AF88" s="924"/>
      <c r="AG88" s="924"/>
      <c r="AH88" s="924"/>
      <c r="AI88" s="924"/>
      <c r="AJ88" s="924"/>
      <c r="AK88" s="924"/>
      <c r="AL88" s="924"/>
      <c r="AM88" s="924"/>
      <c r="AN88" s="924"/>
      <c r="AO88" s="924"/>
      <c r="AP88" s="924"/>
      <c r="AQ88" s="924"/>
      <c r="AR88" s="924"/>
      <c r="AS88" s="924"/>
    </row>
    <row r="89" spans="1:45" ht="13.15" customHeight="1">
      <c r="A89" s="419" t="s">
        <v>41</v>
      </c>
      <c r="B89" s="419"/>
      <c r="C89" s="419"/>
      <c r="D89" s="419"/>
      <c r="E89" s="419"/>
      <c r="F89" s="419"/>
      <c r="G89" s="419"/>
      <c r="H89" s="419"/>
      <c r="I89" s="419"/>
      <c r="J89" s="419"/>
      <c r="K89" s="419"/>
      <c r="L89" s="711">
        <v>68</v>
      </c>
      <c r="M89" s="711">
        <v>24</v>
      </c>
      <c r="N89" s="711">
        <v>4</v>
      </c>
      <c r="O89" s="711">
        <v>1</v>
      </c>
      <c r="P89" s="711">
        <v>1</v>
      </c>
      <c r="Q89" s="711">
        <v>1</v>
      </c>
      <c r="R89" s="711">
        <v>0</v>
      </c>
      <c r="S89" s="711">
        <v>1</v>
      </c>
      <c r="T89" s="464">
        <v>3450</v>
      </c>
      <c r="U89" s="463"/>
      <c r="V89" s="463"/>
      <c r="W89" s="393"/>
      <c r="Z89" s="924"/>
      <c r="AA89" s="924"/>
      <c r="AB89" s="924"/>
      <c r="AC89" s="924"/>
      <c r="AD89" s="924"/>
      <c r="AE89" s="924"/>
      <c r="AF89" s="924"/>
      <c r="AG89" s="924"/>
      <c r="AH89" s="924"/>
      <c r="AI89" s="924"/>
      <c r="AJ89" s="924"/>
      <c r="AK89" s="924"/>
      <c r="AL89" s="924"/>
      <c r="AM89" s="924"/>
      <c r="AN89" s="924"/>
      <c r="AO89" s="924"/>
      <c r="AP89" s="924"/>
      <c r="AQ89" s="924"/>
      <c r="AR89" s="924"/>
      <c r="AS89" s="924"/>
    </row>
    <row r="90" spans="1:45" ht="15.5">
      <c r="A90" s="419" t="s">
        <v>42</v>
      </c>
      <c r="B90" s="419"/>
      <c r="C90" s="419"/>
      <c r="D90" s="419" t="s">
        <v>362</v>
      </c>
      <c r="E90" s="419"/>
      <c r="F90" s="419"/>
      <c r="G90" s="419"/>
      <c r="H90" s="419"/>
      <c r="I90" s="419"/>
      <c r="J90" s="419"/>
      <c r="K90" s="419"/>
      <c r="L90" s="711">
        <v>42</v>
      </c>
      <c r="M90" s="711">
        <v>40</v>
      </c>
      <c r="N90" s="711">
        <v>10</v>
      </c>
      <c r="O90" s="711">
        <v>2</v>
      </c>
      <c r="P90" s="711">
        <v>4</v>
      </c>
      <c r="Q90" s="711">
        <v>1</v>
      </c>
      <c r="R90" s="711">
        <v>0</v>
      </c>
      <c r="S90" s="711">
        <v>0</v>
      </c>
      <c r="T90" s="460">
        <v>2740</v>
      </c>
      <c r="U90" s="463"/>
      <c r="V90" s="463"/>
      <c r="W90" s="393"/>
      <c r="AF90" s="393"/>
    </row>
    <row r="91" spans="1:45" ht="15.5">
      <c r="A91" s="419" t="s">
        <v>43</v>
      </c>
      <c r="B91" s="419"/>
      <c r="C91" s="419"/>
      <c r="D91" s="419"/>
      <c r="E91" s="419"/>
      <c r="F91" s="419"/>
      <c r="G91" s="419"/>
      <c r="H91" s="419"/>
      <c r="I91" s="419"/>
      <c r="J91" s="419"/>
      <c r="K91" s="419"/>
      <c r="L91" s="711">
        <v>26</v>
      </c>
      <c r="M91" s="711">
        <v>49</v>
      </c>
      <c r="N91" s="711">
        <v>12</v>
      </c>
      <c r="O91" s="711">
        <v>2</v>
      </c>
      <c r="P91" s="711">
        <v>9</v>
      </c>
      <c r="Q91" s="711">
        <v>2</v>
      </c>
      <c r="R91" s="711">
        <v>0</v>
      </c>
      <c r="S91" s="711">
        <v>0</v>
      </c>
      <c r="T91" s="460">
        <v>1810</v>
      </c>
      <c r="U91" s="463"/>
      <c r="V91" s="463"/>
      <c r="W91" s="393"/>
      <c r="Z91" s="924"/>
      <c r="AA91" s="924"/>
      <c r="AB91" s="924"/>
      <c r="AC91" s="924"/>
      <c r="AD91" s="924"/>
      <c r="AE91" s="924"/>
      <c r="AF91" s="924"/>
      <c r="AG91" s="924"/>
      <c r="AH91" s="924"/>
      <c r="AI91" s="924"/>
      <c r="AJ91" s="924"/>
      <c r="AK91" s="924"/>
      <c r="AL91" s="924"/>
      <c r="AM91" s="924"/>
      <c r="AN91" s="924"/>
      <c r="AO91" s="924"/>
      <c r="AP91" s="924"/>
      <c r="AQ91" s="924"/>
      <c r="AR91" s="924"/>
      <c r="AS91" s="924"/>
    </row>
    <row r="92" spans="1:45" ht="15.5">
      <c r="A92" s="419" t="s">
        <v>44</v>
      </c>
      <c r="B92" s="419"/>
      <c r="C92" s="419"/>
      <c r="D92" s="419"/>
      <c r="E92" s="419"/>
      <c r="F92" s="419"/>
      <c r="G92" s="419"/>
      <c r="H92" s="419"/>
      <c r="I92" s="419"/>
      <c r="J92" s="419"/>
      <c r="K92" s="419"/>
      <c r="L92" s="711">
        <v>10</v>
      </c>
      <c r="M92" s="711">
        <v>59</v>
      </c>
      <c r="N92" s="711">
        <v>14</v>
      </c>
      <c r="O92" s="711">
        <v>2</v>
      </c>
      <c r="P92" s="711">
        <v>10</v>
      </c>
      <c r="Q92" s="711">
        <v>2</v>
      </c>
      <c r="R92" s="711">
        <v>1</v>
      </c>
      <c r="S92" s="711">
        <v>1</v>
      </c>
      <c r="T92" s="460">
        <v>2240</v>
      </c>
      <c r="U92" s="463"/>
      <c r="V92" s="463"/>
      <c r="W92" s="393"/>
      <c r="X92" s="414"/>
      <c r="Z92" s="924"/>
      <c r="AA92" s="924"/>
      <c r="AB92" s="924"/>
      <c r="AC92" s="924"/>
      <c r="AD92" s="924"/>
      <c r="AE92" s="924"/>
      <c r="AF92" s="924"/>
      <c r="AG92" s="924"/>
      <c r="AH92" s="924"/>
      <c r="AI92" s="924"/>
      <c r="AJ92" s="924"/>
      <c r="AK92" s="924"/>
      <c r="AL92" s="924"/>
      <c r="AM92" s="924"/>
      <c r="AN92" s="924"/>
      <c r="AO92" s="924"/>
      <c r="AP92" s="924"/>
      <c r="AQ92" s="924"/>
      <c r="AR92" s="924"/>
      <c r="AS92" s="924"/>
    </row>
    <row r="93" spans="1:45" ht="15.5">
      <c r="A93" s="419" t="s">
        <v>45</v>
      </c>
      <c r="B93" s="419"/>
      <c r="C93" s="419"/>
      <c r="D93" s="419"/>
      <c r="E93" s="419"/>
      <c r="F93" s="419"/>
      <c r="G93" s="419"/>
      <c r="H93" s="419"/>
      <c r="I93" s="419"/>
      <c r="J93" s="419"/>
      <c r="K93" s="419"/>
      <c r="L93" s="711">
        <v>3</v>
      </c>
      <c r="M93" s="711">
        <v>62</v>
      </c>
      <c r="N93" s="711">
        <v>17</v>
      </c>
      <c r="O93" s="711">
        <v>1</v>
      </c>
      <c r="P93" s="711">
        <v>12</v>
      </c>
      <c r="Q93" s="711">
        <v>1</v>
      </c>
      <c r="R93" s="711">
        <v>2</v>
      </c>
      <c r="S93" s="711">
        <v>1</v>
      </c>
      <c r="T93" s="460">
        <v>2800</v>
      </c>
      <c r="U93" s="463"/>
      <c r="V93" s="463"/>
      <c r="W93" s="393"/>
      <c r="X93" s="414"/>
      <c r="Z93" s="924"/>
      <c r="AA93" s="924"/>
      <c r="AB93" s="924"/>
      <c r="AC93" s="924"/>
      <c r="AD93" s="924"/>
      <c r="AE93" s="924"/>
      <c r="AF93" s="924"/>
      <c r="AG93" s="924"/>
      <c r="AH93" s="924"/>
      <c r="AI93" s="924"/>
      <c r="AJ93" s="924"/>
      <c r="AK93" s="924"/>
      <c r="AL93" s="924"/>
      <c r="AM93" s="924"/>
      <c r="AN93" s="924"/>
      <c r="AO93" s="924"/>
      <c r="AP93" s="924"/>
      <c r="AQ93" s="924"/>
      <c r="AR93" s="924"/>
      <c r="AS93" s="924"/>
    </row>
    <row r="94" spans="1:45" ht="15.5">
      <c r="A94" s="419" t="s">
        <v>46</v>
      </c>
      <c r="B94" s="419"/>
      <c r="C94" s="419"/>
      <c r="D94" s="419"/>
      <c r="E94" s="419"/>
      <c r="F94" s="419"/>
      <c r="G94" s="419"/>
      <c r="H94" s="419"/>
      <c r="I94" s="419"/>
      <c r="J94" s="419"/>
      <c r="K94" s="419"/>
      <c r="L94" s="711">
        <v>2</v>
      </c>
      <c r="M94" s="711">
        <v>70</v>
      </c>
      <c r="N94" s="711">
        <v>15</v>
      </c>
      <c r="O94" s="711">
        <v>0</v>
      </c>
      <c r="P94" s="711">
        <v>8</v>
      </c>
      <c r="Q94" s="711">
        <v>2</v>
      </c>
      <c r="R94" s="711">
        <v>3</v>
      </c>
      <c r="S94" s="711">
        <v>0</v>
      </c>
      <c r="T94" s="460">
        <v>1570</v>
      </c>
      <c r="U94" s="463"/>
      <c r="V94" s="463"/>
      <c r="W94" s="714"/>
      <c r="X94" s="414"/>
      <c r="Z94" s="924"/>
      <c r="AA94" s="924"/>
      <c r="AB94" s="924"/>
      <c r="AC94" s="924"/>
      <c r="AD94" s="924"/>
      <c r="AE94" s="924"/>
      <c r="AF94" s="924"/>
      <c r="AG94" s="924"/>
      <c r="AH94" s="924"/>
      <c r="AI94" s="924"/>
      <c r="AJ94" s="924"/>
      <c r="AK94" s="924"/>
      <c r="AL94" s="924"/>
      <c r="AM94" s="924"/>
      <c r="AN94" s="924"/>
      <c r="AO94" s="924"/>
      <c r="AP94" s="924"/>
      <c r="AQ94" s="924"/>
      <c r="AR94" s="924"/>
      <c r="AS94" s="924"/>
    </row>
    <row r="95" spans="1:45" ht="15.5">
      <c r="A95" s="419" t="s">
        <v>47</v>
      </c>
      <c r="B95" s="419"/>
      <c r="C95" s="419"/>
      <c r="D95" s="419"/>
      <c r="E95" s="419"/>
      <c r="F95" s="419"/>
      <c r="G95" s="419"/>
      <c r="H95" s="419"/>
      <c r="I95" s="419"/>
      <c r="J95" s="419"/>
      <c r="K95" s="419"/>
      <c r="L95" s="711">
        <v>1</v>
      </c>
      <c r="M95" s="711">
        <v>71</v>
      </c>
      <c r="N95" s="711">
        <v>12</v>
      </c>
      <c r="O95" s="711">
        <v>0</v>
      </c>
      <c r="P95" s="711">
        <v>9</v>
      </c>
      <c r="Q95" s="711">
        <v>1</v>
      </c>
      <c r="R95" s="711">
        <v>5</v>
      </c>
      <c r="S95" s="711">
        <v>1</v>
      </c>
      <c r="T95" s="460">
        <v>940</v>
      </c>
      <c r="U95" s="463"/>
      <c r="W95" s="393"/>
      <c r="X95" s="414"/>
      <c r="Z95" s="924"/>
      <c r="AA95" s="924"/>
      <c r="AB95" s="924"/>
      <c r="AC95" s="924"/>
      <c r="AD95" s="924"/>
      <c r="AE95" s="924"/>
      <c r="AF95" s="924"/>
      <c r="AG95" s="924"/>
      <c r="AH95" s="924"/>
      <c r="AI95" s="924"/>
      <c r="AJ95" s="924"/>
      <c r="AK95" s="924"/>
      <c r="AL95" s="924"/>
      <c r="AM95" s="924"/>
      <c r="AN95" s="924"/>
      <c r="AO95" s="924"/>
      <c r="AP95" s="924"/>
      <c r="AQ95" s="924"/>
      <c r="AR95" s="924"/>
      <c r="AS95" s="924"/>
    </row>
    <row r="96" spans="1:45" ht="15.5">
      <c r="A96" s="419" t="s">
        <v>48</v>
      </c>
      <c r="B96" s="419"/>
      <c r="C96" s="419"/>
      <c r="D96" s="419"/>
      <c r="E96" s="419"/>
      <c r="F96" s="419"/>
      <c r="G96" s="419"/>
      <c r="H96" s="419"/>
      <c r="I96" s="419"/>
      <c r="J96" s="419"/>
      <c r="K96" s="419"/>
      <c r="L96" s="711">
        <v>1</v>
      </c>
      <c r="M96" s="711">
        <v>69</v>
      </c>
      <c r="N96" s="711">
        <v>13</v>
      </c>
      <c r="O96" s="711">
        <v>1</v>
      </c>
      <c r="P96" s="711">
        <v>8</v>
      </c>
      <c r="Q96" s="711">
        <v>0</v>
      </c>
      <c r="R96" s="711">
        <v>7</v>
      </c>
      <c r="S96" s="711">
        <v>0</v>
      </c>
      <c r="T96" s="460">
        <v>1660</v>
      </c>
      <c r="U96" s="463"/>
      <c r="X96" s="414"/>
      <c r="Z96" s="924"/>
      <c r="AA96" s="924"/>
      <c r="AB96" s="924"/>
      <c r="AC96" s="924"/>
      <c r="AD96" s="924"/>
      <c r="AE96" s="924"/>
      <c r="AF96" s="924"/>
      <c r="AG96" s="924"/>
      <c r="AH96" s="924"/>
      <c r="AI96" s="924"/>
      <c r="AJ96" s="924"/>
      <c r="AK96" s="924"/>
      <c r="AL96" s="924"/>
      <c r="AM96" s="924"/>
      <c r="AN96" s="924"/>
      <c r="AO96" s="924"/>
      <c r="AP96" s="924"/>
      <c r="AQ96" s="924"/>
      <c r="AR96" s="924"/>
      <c r="AS96" s="924"/>
    </row>
    <row r="97" spans="1:45" ht="14" customHeight="1" thickBot="1">
      <c r="A97" s="465" t="s">
        <v>49</v>
      </c>
      <c r="B97" s="465"/>
      <c r="C97" s="465"/>
      <c r="D97" s="465"/>
      <c r="E97" s="465"/>
      <c r="F97" s="465"/>
      <c r="G97" s="465"/>
      <c r="H97" s="465"/>
      <c r="I97" s="465"/>
      <c r="J97" s="465"/>
      <c r="K97" s="465"/>
      <c r="L97" s="712">
        <v>1</v>
      </c>
      <c r="M97" s="712">
        <v>68</v>
      </c>
      <c r="N97" s="712">
        <v>17</v>
      </c>
      <c r="O97" s="712">
        <v>0</v>
      </c>
      <c r="P97" s="712">
        <v>5</v>
      </c>
      <c r="Q97" s="712">
        <v>1</v>
      </c>
      <c r="R97" s="712">
        <v>7</v>
      </c>
      <c r="S97" s="712">
        <v>1</v>
      </c>
      <c r="T97" s="466">
        <v>1080</v>
      </c>
      <c r="U97" s="463"/>
      <c r="X97" s="414"/>
      <c r="Z97" s="924"/>
      <c r="AA97" s="924"/>
      <c r="AB97" s="924"/>
      <c r="AC97" s="924"/>
      <c r="AD97" s="924"/>
      <c r="AE97" s="924"/>
      <c r="AF97" s="924"/>
      <c r="AG97" s="924"/>
      <c r="AH97" s="924"/>
      <c r="AI97" s="924"/>
      <c r="AJ97" s="924"/>
      <c r="AK97" s="924"/>
      <c r="AL97" s="924"/>
      <c r="AM97" s="924"/>
      <c r="AN97" s="924"/>
      <c r="AO97" s="924"/>
      <c r="AP97" s="924"/>
      <c r="AQ97" s="924"/>
      <c r="AR97" s="924"/>
      <c r="AS97" s="924"/>
    </row>
    <row r="98" spans="1:45" ht="14">
      <c r="A98" s="1091" t="s">
        <v>60</v>
      </c>
      <c r="B98" s="920"/>
      <c r="C98" s="920"/>
      <c r="D98" s="920"/>
      <c r="E98" s="920"/>
      <c r="F98" s="920"/>
      <c r="G98" s="920"/>
      <c r="H98" s="920"/>
      <c r="I98" s="920"/>
      <c r="J98" s="920"/>
      <c r="K98" s="920"/>
      <c r="L98" s="920"/>
      <c r="M98" s="920"/>
      <c r="N98" s="920"/>
      <c r="O98" s="920"/>
      <c r="P98" s="920"/>
      <c r="Q98" s="920"/>
      <c r="R98" s="920"/>
      <c r="S98" s="920"/>
      <c r="T98" s="921"/>
      <c r="X98" s="414"/>
      <c r="Z98" s="924"/>
      <c r="AA98" s="924"/>
      <c r="AB98" s="924"/>
      <c r="AC98" s="924"/>
      <c r="AD98" s="924"/>
      <c r="AE98" s="924"/>
      <c r="AF98" s="924"/>
      <c r="AG98" s="924"/>
      <c r="AH98" s="924"/>
      <c r="AI98" s="924"/>
      <c r="AJ98" s="924"/>
      <c r="AK98" s="924"/>
      <c r="AL98" s="924"/>
      <c r="AM98" s="924"/>
      <c r="AN98" s="924"/>
      <c r="AO98" s="924"/>
      <c r="AP98" s="924"/>
      <c r="AQ98" s="924"/>
      <c r="AR98" s="924"/>
      <c r="AS98" s="924"/>
    </row>
    <row r="99" spans="1:45" ht="13">
      <c r="A99" s="468"/>
      <c r="B99" s="468"/>
      <c r="C99" s="468"/>
      <c r="D99" s="468"/>
      <c r="E99" s="468"/>
      <c r="F99" s="468"/>
      <c r="G99" s="468"/>
      <c r="H99" s="468"/>
      <c r="I99" s="468"/>
      <c r="J99" s="468"/>
      <c r="K99" s="468"/>
      <c r="L99" s="468"/>
      <c r="M99" s="468"/>
      <c r="N99" s="468"/>
      <c r="O99" s="468"/>
      <c r="P99" s="468"/>
      <c r="Q99" s="468"/>
      <c r="R99" s="468"/>
      <c r="S99" s="462"/>
      <c r="X99" s="414"/>
      <c r="Z99" s="924"/>
      <c r="AB99" s="924"/>
      <c r="AD99" s="924"/>
      <c r="AE99" s="924"/>
      <c r="AF99" s="393"/>
      <c r="AI99" s="924"/>
      <c r="AJ99" s="924"/>
      <c r="AK99" s="924"/>
    </row>
    <row r="100" spans="1:45" ht="18" customHeight="1">
      <c r="S100" s="462"/>
      <c r="U100" s="467"/>
      <c r="W100" s="474"/>
      <c r="X100" s="416"/>
      <c r="AF100" s="393"/>
    </row>
    <row r="101" spans="1:45" ht="21" thickBot="1">
      <c r="A101" s="1090" t="s">
        <v>508</v>
      </c>
      <c r="B101" s="914"/>
      <c r="C101" s="914"/>
      <c r="D101" s="914"/>
      <c r="E101" s="914"/>
      <c r="F101" s="914"/>
      <c r="G101" s="914"/>
      <c r="H101" s="914"/>
      <c r="I101" s="914"/>
      <c r="J101" s="914"/>
      <c r="K101" s="914"/>
      <c r="L101" s="914"/>
      <c r="M101" s="914"/>
      <c r="N101" s="914"/>
      <c r="O101" s="914"/>
      <c r="P101" s="914"/>
      <c r="Q101" s="914"/>
      <c r="R101" s="914"/>
      <c r="S101" s="914"/>
      <c r="T101" s="914"/>
      <c r="U101" s="705"/>
      <c r="V101" s="424"/>
      <c r="AA101" s="924"/>
      <c r="AF101" s="393"/>
    </row>
    <row r="102" spans="1:45" ht="15.5">
      <c r="A102" s="981"/>
      <c r="B102" s="394"/>
      <c r="C102" s="394"/>
      <c r="D102" s="394"/>
      <c r="E102" s="394"/>
      <c r="F102" s="394"/>
      <c r="G102" s="394"/>
      <c r="H102" s="394"/>
      <c r="I102" s="394"/>
      <c r="J102" s="469"/>
      <c r="K102" s="469"/>
      <c r="L102" s="469"/>
      <c r="M102" s="469"/>
      <c r="N102" s="469"/>
      <c r="O102" s="469"/>
      <c r="P102" s="469"/>
      <c r="Q102" s="469"/>
      <c r="R102" s="469"/>
      <c r="S102" s="394"/>
      <c r="T102" s="394"/>
      <c r="U102" s="394"/>
      <c r="V102" s="701"/>
      <c r="Z102" s="924"/>
      <c r="AA102" s="924"/>
      <c r="AB102" s="924"/>
      <c r="AC102" s="924"/>
      <c r="AD102" s="924"/>
      <c r="AE102" s="924"/>
      <c r="AF102" s="924"/>
      <c r="AG102" s="924"/>
      <c r="AH102" s="924"/>
      <c r="AI102" s="924"/>
      <c r="AJ102" s="924"/>
      <c r="AK102" s="924"/>
      <c r="AL102" s="924"/>
      <c r="AM102" s="924"/>
      <c r="AN102" s="924"/>
      <c r="AO102" s="924"/>
      <c r="AP102" s="924"/>
      <c r="AQ102" s="924"/>
      <c r="AR102" s="924"/>
      <c r="AS102" s="924"/>
    </row>
    <row r="103" spans="1:45" ht="29.25" customHeight="1">
      <c r="A103" s="979"/>
      <c r="B103" s="401">
        <v>1999</v>
      </c>
      <c r="C103" s="470">
        <v>2000</v>
      </c>
      <c r="D103" s="401">
        <v>2001</v>
      </c>
      <c r="E103" s="470">
        <v>2002</v>
      </c>
      <c r="F103" s="470">
        <v>2003</v>
      </c>
      <c r="G103" s="471">
        <v>2004</v>
      </c>
      <c r="H103" s="401">
        <v>2005</v>
      </c>
      <c r="I103" s="403">
        <v>2006</v>
      </c>
      <c r="J103" s="401" t="s">
        <v>343</v>
      </c>
      <c r="K103" s="470">
        <v>2008</v>
      </c>
      <c r="L103" s="401">
        <v>2009</v>
      </c>
      <c r="M103" s="470">
        <v>2010</v>
      </c>
      <c r="N103" s="472">
        <v>2011</v>
      </c>
      <c r="O103" s="473" t="s">
        <v>294</v>
      </c>
      <c r="P103" s="401">
        <v>2013</v>
      </c>
      <c r="Q103" s="470">
        <v>2014</v>
      </c>
      <c r="R103" s="401" t="s">
        <v>492</v>
      </c>
      <c r="S103" s="401">
        <v>2016</v>
      </c>
      <c r="T103" s="401">
        <v>2017</v>
      </c>
      <c r="U103" s="401" t="s">
        <v>493</v>
      </c>
      <c r="V103" s="401">
        <v>2019</v>
      </c>
      <c r="Z103" s="924"/>
      <c r="AA103" s="924"/>
      <c r="AB103" s="924"/>
      <c r="AC103" s="924"/>
      <c r="AD103" s="924"/>
      <c r="AE103" s="924"/>
      <c r="AF103" s="924"/>
      <c r="AG103" s="924"/>
      <c r="AH103" s="924"/>
      <c r="AI103" s="924"/>
      <c r="AJ103" s="924"/>
      <c r="AK103" s="924"/>
      <c r="AL103" s="924"/>
      <c r="AM103" s="924"/>
      <c r="AN103" s="924"/>
      <c r="AO103" s="924"/>
      <c r="AP103" s="924"/>
      <c r="AQ103" s="924"/>
      <c r="AR103" s="924"/>
      <c r="AS103" s="924"/>
    </row>
    <row r="104" spans="1:45" ht="12.75" customHeight="1">
      <c r="A104" s="394"/>
      <c r="B104" s="394"/>
      <c r="C104" s="394"/>
      <c r="D104" s="394"/>
      <c r="E104" s="394"/>
      <c r="F104" s="539"/>
      <c r="G104" s="475"/>
      <c r="H104" s="394"/>
      <c r="I104" s="406"/>
      <c r="J104" s="405"/>
      <c r="K104" s="405"/>
      <c r="L104" s="405"/>
      <c r="M104" s="405"/>
      <c r="N104" s="442"/>
      <c r="O104" s="407"/>
      <c r="P104" s="405"/>
      <c r="Q104" s="405"/>
      <c r="R104" s="405"/>
      <c r="S104" s="405"/>
      <c r="T104" s="405"/>
      <c r="U104" s="405"/>
      <c r="W104" s="719"/>
      <c r="Z104" s="924"/>
      <c r="AA104" s="924"/>
      <c r="AB104" s="924"/>
      <c r="AC104" s="924"/>
      <c r="AD104" s="924"/>
      <c r="AE104" s="924"/>
      <c r="AF104" s="924"/>
      <c r="AG104" s="924"/>
      <c r="AH104" s="924"/>
      <c r="AI104" s="924"/>
      <c r="AJ104" s="924"/>
      <c r="AK104" s="924"/>
      <c r="AL104" s="924"/>
      <c r="AM104" s="924"/>
      <c r="AN104" s="924"/>
      <c r="AO104" s="924"/>
      <c r="AP104" s="924"/>
      <c r="AQ104" s="924"/>
      <c r="AR104" s="924"/>
      <c r="AS104" s="924"/>
    </row>
    <row r="105" spans="1:45" ht="14.25" customHeight="1">
      <c r="A105" s="410" t="s">
        <v>34</v>
      </c>
      <c r="B105" s="476">
        <v>19.600000000000001</v>
      </c>
      <c r="C105" s="476">
        <v>18.3</v>
      </c>
      <c r="D105" s="476">
        <v>18.3</v>
      </c>
      <c r="E105" s="476">
        <v>17.399999999999999</v>
      </c>
      <c r="F105" s="476">
        <v>16</v>
      </c>
      <c r="G105" s="478">
        <v>15.7</v>
      </c>
      <c r="H105" s="476">
        <v>14.1</v>
      </c>
      <c r="I105" s="477">
        <v>14.1</v>
      </c>
      <c r="J105" s="476">
        <v>21.7</v>
      </c>
      <c r="K105" s="476">
        <v>22.1</v>
      </c>
      <c r="L105" s="476">
        <v>21.6</v>
      </c>
      <c r="M105" s="476">
        <v>21.7</v>
      </c>
      <c r="N105" s="477">
        <v>21.8</v>
      </c>
      <c r="O105" s="478">
        <v>26.7</v>
      </c>
      <c r="P105" s="476">
        <v>24.1</v>
      </c>
      <c r="Q105" s="476">
        <v>25.9</v>
      </c>
      <c r="R105" s="476">
        <v>22.8</v>
      </c>
      <c r="S105" s="476">
        <v>24.8</v>
      </c>
      <c r="T105" s="476">
        <v>22.8</v>
      </c>
      <c r="U105" s="718">
        <v>21</v>
      </c>
      <c r="V105" s="719">
        <v>23.5</v>
      </c>
      <c r="W105" s="719"/>
      <c r="Z105" s="924"/>
      <c r="AA105" s="924"/>
      <c r="AB105" s="924"/>
      <c r="AC105" s="924"/>
      <c r="AD105" s="924"/>
      <c r="AE105" s="924"/>
      <c r="AF105" s="924"/>
      <c r="AG105" s="924"/>
      <c r="AH105" s="924"/>
      <c r="AI105" s="924"/>
      <c r="AJ105" s="924"/>
      <c r="AK105" s="924"/>
      <c r="AL105" s="924"/>
      <c r="AM105" s="924"/>
      <c r="AN105" s="924"/>
      <c r="AO105" s="924"/>
      <c r="AP105" s="924"/>
      <c r="AQ105" s="924"/>
      <c r="AR105" s="924"/>
      <c r="AS105" s="924"/>
    </row>
    <row r="106" spans="1:45" ht="15" customHeight="1">
      <c r="A106" s="410" t="s">
        <v>51</v>
      </c>
      <c r="B106" s="476">
        <v>49.1</v>
      </c>
      <c r="C106" s="476">
        <v>50.6</v>
      </c>
      <c r="D106" s="476">
        <v>50.6</v>
      </c>
      <c r="E106" s="476">
        <v>51.6</v>
      </c>
      <c r="F106" s="476">
        <v>53.5</v>
      </c>
      <c r="G106" s="478">
        <v>52.6</v>
      </c>
      <c r="H106" s="476">
        <v>54.3</v>
      </c>
      <c r="I106" s="477">
        <v>54.2</v>
      </c>
      <c r="J106" s="476">
        <v>50</v>
      </c>
      <c r="K106" s="476">
        <v>49.6</v>
      </c>
      <c r="L106" s="476">
        <v>50.9</v>
      </c>
      <c r="M106" s="476">
        <v>50.8</v>
      </c>
      <c r="N106" s="477">
        <v>49.8</v>
      </c>
      <c r="O106" s="478">
        <v>47.4</v>
      </c>
      <c r="P106" s="476">
        <v>49.2</v>
      </c>
      <c r="Q106" s="476">
        <v>47.1</v>
      </c>
      <c r="R106" s="476">
        <v>49.6</v>
      </c>
      <c r="S106" s="476">
        <v>49.4</v>
      </c>
      <c r="T106" s="476">
        <v>50.7</v>
      </c>
      <c r="U106" s="718">
        <v>51.3</v>
      </c>
      <c r="V106" s="719">
        <v>51.3</v>
      </c>
      <c r="W106" s="411"/>
      <c r="Z106" s="924"/>
      <c r="AA106" s="924"/>
      <c r="AB106" s="924"/>
      <c r="AC106" s="924"/>
      <c r="AD106" s="924"/>
      <c r="AE106" s="924"/>
      <c r="AF106" s="924"/>
      <c r="AG106" s="924"/>
      <c r="AH106" s="924"/>
      <c r="AI106" s="924"/>
      <c r="AJ106" s="924"/>
      <c r="AK106" s="924"/>
      <c r="AL106" s="924"/>
      <c r="AM106" s="924"/>
      <c r="AN106" s="924"/>
      <c r="AO106" s="924"/>
      <c r="AP106" s="924"/>
      <c r="AQ106" s="924"/>
      <c r="AR106" s="924"/>
      <c r="AS106" s="924"/>
    </row>
    <row r="107" spans="1:45" ht="15" customHeight="1">
      <c r="A107" s="410" t="s">
        <v>52</v>
      </c>
      <c r="B107" s="476">
        <v>15.8</v>
      </c>
      <c r="C107" s="476">
        <v>16.3</v>
      </c>
      <c r="D107" s="476">
        <v>16</v>
      </c>
      <c r="E107" s="476">
        <v>15.1</v>
      </c>
      <c r="F107" s="476">
        <v>15.8</v>
      </c>
      <c r="G107" s="478">
        <v>15.4</v>
      </c>
      <c r="H107" s="476">
        <v>14.9</v>
      </c>
      <c r="I107" s="477">
        <v>15.1</v>
      </c>
      <c r="J107" s="476">
        <v>13.5</v>
      </c>
      <c r="K107" s="476">
        <v>13.8</v>
      </c>
      <c r="L107" s="476">
        <v>13.3</v>
      </c>
      <c r="M107" s="476">
        <v>14.3</v>
      </c>
      <c r="N107" s="477">
        <v>13.1</v>
      </c>
      <c r="O107" s="478">
        <v>12.7</v>
      </c>
      <c r="P107" s="476">
        <v>13.5</v>
      </c>
      <c r="Q107" s="476">
        <v>12.8</v>
      </c>
      <c r="R107" s="476">
        <v>13.1</v>
      </c>
      <c r="S107" s="476">
        <v>12.9</v>
      </c>
      <c r="T107" s="476">
        <v>12.2</v>
      </c>
      <c r="U107" s="718">
        <v>12.6</v>
      </c>
      <c r="V107" s="411">
        <v>12</v>
      </c>
      <c r="W107" s="718"/>
      <c r="Z107" s="924"/>
      <c r="AA107" s="924"/>
      <c r="AB107" s="924"/>
      <c r="AC107" s="924"/>
      <c r="AD107" s="924"/>
      <c r="AE107" s="924"/>
      <c r="AF107" s="924"/>
      <c r="AG107" s="924"/>
      <c r="AH107" s="924"/>
      <c r="AI107" s="924"/>
      <c r="AJ107" s="924"/>
      <c r="AK107" s="924"/>
      <c r="AL107" s="924"/>
      <c r="AM107" s="924"/>
      <c r="AN107" s="924"/>
      <c r="AO107" s="924"/>
      <c r="AP107" s="924"/>
      <c r="AQ107" s="924"/>
      <c r="AR107" s="924"/>
      <c r="AS107" s="924"/>
    </row>
    <row r="108" spans="1:45" ht="13.5" customHeight="1">
      <c r="A108" s="410" t="s">
        <v>36</v>
      </c>
      <c r="B108" s="476">
        <v>1.1000000000000001</v>
      </c>
      <c r="C108" s="476">
        <v>0.9</v>
      </c>
      <c r="D108" s="476">
        <v>0.7</v>
      </c>
      <c r="E108" s="476">
        <v>0.8</v>
      </c>
      <c r="F108" s="476">
        <v>0.8</v>
      </c>
      <c r="G108" s="478">
        <v>0.8</v>
      </c>
      <c r="H108" s="476">
        <v>0.8</v>
      </c>
      <c r="I108" s="477">
        <v>1</v>
      </c>
      <c r="J108" s="476">
        <v>0.8</v>
      </c>
      <c r="K108" s="476">
        <v>1</v>
      </c>
      <c r="L108" s="476">
        <v>0.9</v>
      </c>
      <c r="M108" s="476">
        <v>0.8</v>
      </c>
      <c r="N108" s="477">
        <v>1.3</v>
      </c>
      <c r="O108" s="478">
        <v>1.3</v>
      </c>
      <c r="P108" s="476">
        <v>1</v>
      </c>
      <c r="Q108" s="476">
        <v>1.4</v>
      </c>
      <c r="R108" s="476">
        <v>1.3</v>
      </c>
      <c r="S108" s="476">
        <v>1.2</v>
      </c>
      <c r="T108" s="476">
        <v>1.5</v>
      </c>
      <c r="U108" s="718">
        <v>1.4</v>
      </c>
      <c r="V108" s="718">
        <v>1.2</v>
      </c>
      <c r="W108" s="718"/>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row>
    <row r="109" spans="1:45" ht="13.15" customHeight="1">
      <c r="A109" s="410" t="s">
        <v>37</v>
      </c>
      <c r="B109" s="476">
        <v>9.3000000000000007</v>
      </c>
      <c r="C109" s="476">
        <v>9.6999999999999993</v>
      </c>
      <c r="D109" s="476">
        <v>9.8000000000000007</v>
      </c>
      <c r="E109" s="476">
        <v>10.5</v>
      </c>
      <c r="F109" s="476">
        <v>9.6</v>
      </c>
      <c r="G109" s="478">
        <v>10.3</v>
      </c>
      <c r="H109" s="476">
        <v>10.3</v>
      </c>
      <c r="I109" s="477">
        <v>11</v>
      </c>
      <c r="J109" s="476">
        <v>9.5</v>
      </c>
      <c r="K109" s="476">
        <v>9.1</v>
      </c>
      <c r="L109" s="476">
        <v>8.6999999999999993</v>
      </c>
      <c r="M109" s="476">
        <v>8.8000000000000007</v>
      </c>
      <c r="N109" s="477">
        <v>9.3000000000000007</v>
      </c>
      <c r="O109" s="478">
        <v>8.1</v>
      </c>
      <c r="P109" s="476">
        <v>8.5</v>
      </c>
      <c r="Q109" s="476">
        <v>8.6999999999999993</v>
      </c>
      <c r="R109" s="476">
        <v>9.4</v>
      </c>
      <c r="S109" s="476">
        <v>7.7</v>
      </c>
      <c r="T109" s="476">
        <v>8.1</v>
      </c>
      <c r="U109" s="718">
        <v>8</v>
      </c>
      <c r="V109" s="718">
        <v>6.9</v>
      </c>
      <c r="W109" s="411"/>
      <c r="Z109" s="924"/>
      <c r="AA109" s="924"/>
      <c r="AB109" s="924"/>
      <c r="AC109" s="924"/>
      <c r="AD109" s="924"/>
      <c r="AE109" s="924"/>
      <c r="AF109" s="924"/>
      <c r="AG109" s="924"/>
      <c r="AH109" s="924"/>
      <c r="AI109" s="924"/>
      <c r="AJ109" s="924"/>
      <c r="AK109" s="924"/>
      <c r="AL109" s="924"/>
      <c r="AM109" s="924"/>
      <c r="AN109" s="924"/>
      <c r="AO109" s="924"/>
      <c r="AP109" s="924"/>
      <c r="AQ109" s="924"/>
      <c r="AR109" s="924"/>
      <c r="AS109" s="924"/>
    </row>
    <row r="110" spans="1:45" ht="20.25" customHeight="1">
      <c r="A110" s="410" t="s">
        <v>38</v>
      </c>
      <c r="B110" s="476">
        <v>2.1</v>
      </c>
      <c r="C110" s="476">
        <v>1.6</v>
      </c>
      <c r="D110" s="476">
        <v>1.9</v>
      </c>
      <c r="E110" s="476">
        <v>1.8</v>
      </c>
      <c r="F110" s="476">
        <v>1.6</v>
      </c>
      <c r="G110" s="478">
        <v>1.9</v>
      </c>
      <c r="H110" s="476">
        <v>2.2000000000000002</v>
      </c>
      <c r="I110" s="477">
        <v>1.6</v>
      </c>
      <c r="J110" s="476">
        <v>1.5</v>
      </c>
      <c r="K110" s="476">
        <v>1.6</v>
      </c>
      <c r="L110" s="476">
        <v>1.4</v>
      </c>
      <c r="M110" s="476">
        <v>1</v>
      </c>
      <c r="N110" s="477">
        <v>1.4</v>
      </c>
      <c r="O110" s="478">
        <v>1.3</v>
      </c>
      <c r="P110" s="476">
        <v>1.6</v>
      </c>
      <c r="Q110" s="476">
        <v>1.3</v>
      </c>
      <c r="R110" s="476">
        <v>1.4</v>
      </c>
      <c r="S110" s="476">
        <v>1</v>
      </c>
      <c r="T110" s="476">
        <v>1.4</v>
      </c>
      <c r="U110" s="718">
        <v>1.5</v>
      </c>
      <c r="V110" s="411">
        <v>1.4</v>
      </c>
      <c r="W110" s="718"/>
      <c r="X110" s="437"/>
      <c r="Z110" s="924"/>
      <c r="AA110" s="924"/>
      <c r="AB110" s="924"/>
      <c r="AC110" s="924"/>
      <c r="AD110" s="924"/>
      <c r="AE110" s="924"/>
      <c r="AF110" s="924"/>
      <c r="AG110" s="924"/>
      <c r="AH110" s="924"/>
      <c r="AI110" s="924"/>
      <c r="AJ110" s="924"/>
      <c r="AK110" s="924"/>
      <c r="AL110" s="924"/>
      <c r="AM110" s="924"/>
      <c r="AN110" s="924"/>
      <c r="AO110" s="924"/>
      <c r="AP110" s="924"/>
      <c r="AQ110" s="924"/>
      <c r="AR110" s="924"/>
      <c r="AS110" s="924"/>
    </row>
    <row r="111" spans="1:45" ht="15.5">
      <c r="A111" s="410" t="s">
        <v>39</v>
      </c>
      <c r="B111" s="476">
        <v>1.4</v>
      </c>
      <c r="C111" s="476">
        <v>1.2</v>
      </c>
      <c r="D111" s="476">
        <v>1.4</v>
      </c>
      <c r="E111" s="476">
        <v>1.1000000000000001</v>
      </c>
      <c r="F111" s="476">
        <v>1.4</v>
      </c>
      <c r="G111" s="478">
        <v>1.7</v>
      </c>
      <c r="H111" s="476">
        <v>2</v>
      </c>
      <c r="I111" s="477">
        <v>1.9</v>
      </c>
      <c r="J111" s="476">
        <v>1.8</v>
      </c>
      <c r="K111" s="476">
        <v>1.7</v>
      </c>
      <c r="L111" s="476">
        <v>2.1</v>
      </c>
      <c r="M111" s="476">
        <v>1.5</v>
      </c>
      <c r="N111" s="477">
        <v>2.1</v>
      </c>
      <c r="O111" s="478">
        <v>1.8</v>
      </c>
      <c r="P111" s="476">
        <v>1.7</v>
      </c>
      <c r="Q111" s="476">
        <v>2.1</v>
      </c>
      <c r="R111" s="476">
        <v>1.7</v>
      </c>
      <c r="S111" s="476">
        <v>2.2000000000000002</v>
      </c>
      <c r="T111" s="476">
        <v>2.7</v>
      </c>
      <c r="U111" s="718">
        <v>2.6</v>
      </c>
      <c r="V111" s="718">
        <v>2.2999999999999998</v>
      </c>
      <c r="W111" s="718"/>
      <c r="Z111" s="924"/>
      <c r="AA111" s="924"/>
      <c r="AB111" s="924"/>
      <c r="AC111" s="924"/>
      <c r="AD111" s="924"/>
      <c r="AE111" s="924"/>
      <c r="AF111" s="924"/>
      <c r="AG111" s="924"/>
      <c r="AH111" s="924"/>
      <c r="AI111" s="924"/>
      <c r="AJ111" s="924"/>
      <c r="AK111" s="924"/>
      <c r="AL111" s="924"/>
      <c r="AM111" s="924"/>
      <c r="AN111" s="924"/>
      <c r="AO111" s="924"/>
      <c r="AP111" s="924"/>
      <c r="AQ111" s="924"/>
      <c r="AR111" s="924"/>
      <c r="AS111" s="924"/>
    </row>
    <row r="112" spans="1:45" ht="15.5">
      <c r="A112" s="410" t="s">
        <v>35</v>
      </c>
      <c r="B112" s="476">
        <v>1.7</v>
      </c>
      <c r="C112" s="476">
        <v>1.3</v>
      </c>
      <c r="D112" s="476">
        <v>1.2</v>
      </c>
      <c r="E112" s="476">
        <v>1.5</v>
      </c>
      <c r="F112" s="476">
        <v>1.3</v>
      </c>
      <c r="G112" s="478">
        <v>1.6</v>
      </c>
      <c r="H112" s="476">
        <v>1.5</v>
      </c>
      <c r="I112" s="477">
        <v>1.2</v>
      </c>
      <c r="J112" s="476">
        <v>1.2</v>
      </c>
      <c r="K112" s="476">
        <v>1.1000000000000001</v>
      </c>
      <c r="L112" s="476">
        <v>1.2</v>
      </c>
      <c r="M112" s="476">
        <v>1.2</v>
      </c>
      <c r="N112" s="477">
        <v>1.3</v>
      </c>
      <c r="O112" s="478">
        <v>0.7</v>
      </c>
      <c r="P112" s="476">
        <v>0.4</v>
      </c>
      <c r="Q112" s="476">
        <v>0.7</v>
      </c>
      <c r="R112" s="476">
        <v>0.8</v>
      </c>
      <c r="S112" s="476">
        <v>0.9</v>
      </c>
      <c r="T112" s="476">
        <v>0.6</v>
      </c>
      <c r="U112" s="718">
        <v>1.4</v>
      </c>
      <c r="V112" s="718">
        <v>1.2</v>
      </c>
      <c r="X112" s="414"/>
      <c r="AF112" s="393"/>
    </row>
    <row r="113" spans="1:32" ht="14" customHeight="1" thickBot="1">
      <c r="A113" s="420" t="s">
        <v>53</v>
      </c>
      <c r="B113" s="481">
        <v>31220</v>
      </c>
      <c r="C113" s="481">
        <v>30400</v>
      </c>
      <c r="D113" s="481">
        <v>30410</v>
      </c>
      <c r="E113" s="481">
        <v>28810</v>
      </c>
      <c r="F113" s="481">
        <v>28410</v>
      </c>
      <c r="G113" s="483">
        <v>28880</v>
      </c>
      <c r="H113" s="481">
        <v>26390</v>
      </c>
      <c r="I113" s="482">
        <v>27180</v>
      </c>
      <c r="J113" s="481">
        <v>20730</v>
      </c>
      <c r="K113" s="481">
        <v>20640</v>
      </c>
      <c r="L113" s="481">
        <v>18930</v>
      </c>
      <c r="M113" s="481">
        <v>16550</v>
      </c>
      <c r="N113" s="482">
        <v>17810</v>
      </c>
      <c r="O113" s="483">
        <v>20310</v>
      </c>
      <c r="P113" s="481">
        <v>20780</v>
      </c>
      <c r="Q113" s="481">
        <v>20500</v>
      </c>
      <c r="R113" s="481">
        <v>19110</v>
      </c>
      <c r="S113" s="481">
        <v>19770</v>
      </c>
      <c r="T113" s="481">
        <v>19040</v>
      </c>
      <c r="U113" s="481">
        <v>18610</v>
      </c>
      <c r="V113" s="481">
        <v>19200</v>
      </c>
      <c r="X113" s="414"/>
      <c r="AF113" s="393"/>
    </row>
    <row r="114" spans="1:32" ht="14">
      <c r="A114" s="1092" t="s">
        <v>377</v>
      </c>
      <c r="B114" s="918"/>
      <c r="C114" s="918"/>
      <c r="D114" s="918"/>
      <c r="E114" s="918"/>
      <c r="F114" s="918"/>
      <c r="G114" s="918"/>
      <c r="H114" s="918"/>
      <c r="I114" s="918"/>
      <c r="J114" s="918"/>
      <c r="K114" s="918"/>
      <c r="L114" s="918"/>
      <c r="M114" s="918"/>
      <c r="N114" s="918"/>
      <c r="O114" s="918"/>
      <c r="P114" s="918"/>
      <c r="Q114" s="918"/>
      <c r="R114" s="918"/>
      <c r="S114" s="918"/>
      <c r="T114" s="918"/>
      <c r="U114" s="918"/>
      <c r="V114" s="919"/>
      <c r="X114" s="414"/>
      <c r="AF114" s="393"/>
    </row>
    <row r="115" spans="1:32" ht="14">
      <c r="A115" s="485" t="s">
        <v>366</v>
      </c>
      <c r="B115" s="485"/>
      <c r="C115" s="485"/>
      <c r="D115" s="485"/>
      <c r="E115" s="485"/>
      <c r="F115" s="485"/>
      <c r="G115" s="485"/>
      <c r="H115" s="485"/>
      <c r="I115" s="485"/>
      <c r="J115" s="480"/>
      <c r="K115" s="480"/>
      <c r="L115" s="480"/>
      <c r="M115" s="480"/>
      <c r="N115" s="480"/>
      <c r="O115" s="480"/>
      <c r="P115" s="480"/>
      <c r="Q115" s="480"/>
      <c r="R115" s="480"/>
      <c r="S115" s="480"/>
      <c r="T115" s="480"/>
      <c r="U115" s="484"/>
      <c r="X115" s="414"/>
      <c r="AF115" s="393"/>
    </row>
    <row r="116" spans="1:32" ht="17.5">
      <c r="A116" s="484" t="s">
        <v>491</v>
      </c>
      <c r="B116" s="484"/>
      <c r="C116" s="484"/>
      <c r="D116" s="484"/>
      <c r="E116" s="484"/>
      <c r="F116" s="484"/>
      <c r="G116" s="484"/>
      <c r="H116" s="484"/>
      <c r="I116" s="484"/>
      <c r="J116" s="484"/>
      <c r="K116" s="484"/>
      <c r="L116" s="484"/>
      <c r="M116" s="484"/>
      <c r="N116" s="484"/>
      <c r="O116" s="484"/>
      <c r="P116" s="484"/>
      <c r="Q116" s="484"/>
      <c r="R116" s="484"/>
      <c r="S116" s="484"/>
      <c r="T116" s="484"/>
      <c r="U116" s="392"/>
      <c r="X116" s="414"/>
      <c r="AF116" s="393"/>
    </row>
    <row r="117" spans="1:32" ht="17.5">
      <c r="A117" s="568" t="s">
        <v>494</v>
      </c>
      <c r="B117" s="720"/>
      <c r="C117" s="568"/>
      <c r="D117" s="568"/>
      <c r="E117" s="568"/>
      <c r="F117" s="568"/>
      <c r="G117" s="568"/>
      <c r="H117" s="568"/>
      <c r="I117" s="568"/>
      <c r="J117" s="568"/>
      <c r="K117" s="568"/>
      <c r="L117" s="568"/>
      <c r="M117" s="568"/>
      <c r="N117" s="568"/>
      <c r="O117" s="568"/>
      <c r="P117" s="568"/>
      <c r="Q117" s="568"/>
      <c r="R117" s="484"/>
      <c r="S117" s="484"/>
      <c r="T117" s="484"/>
      <c r="U117" s="392"/>
      <c r="X117" s="414"/>
      <c r="AF117" s="393"/>
    </row>
    <row r="118" spans="1:32" ht="17.5">
      <c r="A118" s="504" t="s">
        <v>378</v>
      </c>
      <c r="C118" s="568"/>
      <c r="D118" s="568"/>
      <c r="E118" s="568"/>
      <c r="F118" s="568"/>
      <c r="G118" s="568"/>
      <c r="H118" s="568"/>
      <c r="I118" s="568"/>
      <c r="J118" s="568"/>
      <c r="K118" s="568"/>
      <c r="L118" s="568"/>
      <c r="M118" s="568"/>
      <c r="N118" s="568"/>
      <c r="O118" s="568"/>
      <c r="P118" s="568"/>
      <c r="Q118" s="568"/>
      <c r="R118" s="484"/>
      <c r="S118" s="484"/>
      <c r="T118" s="484"/>
      <c r="U118" s="392"/>
      <c r="X118" s="414"/>
      <c r="AF118" s="393"/>
    </row>
    <row r="119" spans="1:32" ht="17.5">
      <c r="A119" s="486"/>
      <c r="B119" s="486"/>
      <c r="C119" s="486"/>
      <c r="D119" s="486"/>
      <c r="E119" s="486"/>
      <c r="F119" s="486"/>
      <c r="G119" s="486"/>
      <c r="H119" s="486"/>
      <c r="I119" s="486"/>
      <c r="J119" s="487"/>
      <c r="K119" s="487"/>
      <c r="L119" s="487"/>
      <c r="M119" s="487"/>
      <c r="N119" s="487"/>
      <c r="O119" s="487"/>
      <c r="P119" s="487"/>
      <c r="Q119" s="487"/>
      <c r="R119" s="392"/>
      <c r="S119" s="392"/>
      <c r="T119" s="392"/>
      <c r="U119" s="392"/>
      <c r="W119" s="492"/>
      <c r="X119" s="414"/>
      <c r="AF119" s="393"/>
    </row>
    <row r="120" spans="1:32" ht="18.5" thickBot="1">
      <c r="A120" s="650" t="s">
        <v>509</v>
      </c>
      <c r="B120" s="650"/>
      <c r="C120" s="650"/>
      <c r="D120" s="650"/>
      <c r="E120" s="650"/>
      <c r="F120" s="650"/>
      <c r="G120" s="650"/>
      <c r="H120" s="650"/>
      <c r="I120" s="650"/>
      <c r="J120" s="650"/>
      <c r="K120" s="650"/>
      <c r="L120" s="488"/>
      <c r="M120" s="488"/>
      <c r="N120" s="488"/>
      <c r="O120" s="488"/>
      <c r="P120" s="488"/>
      <c r="Q120" s="488"/>
      <c r="R120" s="489"/>
      <c r="S120" s="392"/>
      <c r="T120" s="392"/>
      <c r="X120" s="414"/>
      <c r="AF120" s="393"/>
    </row>
    <row r="121" spans="1:32" ht="15.5">
      <c r="A121" s="978"/>
      <c r="B121" s="490"/>
      <c r="C121" s="490"/>
      <c r="D121" s="490"/>
      <c r="E121" s="490"/>
      <c r="F121" s="490"/>
      <c r="G121" s="490"/>
      <c r="H121" s="490"/>
      <c r="I121" s="490"/>
      <c r="J121" s="491"/>
      <c r="K121" s="491"/>
      <c r="L121" s="491"/>
      <c r="M121" s="491"/>
      <c r="N121" s="491"/>
      <c r="O121" s="491"/>
      <c r="P121" s="491"/>
      <c r="Q121" s="491"/>
      <c r="R121" s="491"/>
      <c r="S121" s="491"/>
      <c r="T121" s="491"/>
      <c r="U121" s="491"/>
      <c r="V121" s="491"/>
      <c r="W121" s="499"/>
      <c r="X121" s="414"/>
      <c r="AF121" s="393"/>
    </row>
    <row r="122" spans="1:32" ht="17.5">
      <c r="A122" s="979"/>
      <c r="B122" s="401">
        <v>1999</v>
      </c>
      <c r="C122" s="401">
        <v>2000</v>
      </c>
      <c r="D122" s="401">
        <v>2001</v>
      </c>
      <c r="E122" s="401">
        <v>2002</v>
      </c>
      <c r="F122" s="401">
        <v>2003</v>
      </c>
      <c r="G122" s="401">
        <v>2004</v>
      </c>
      <c r="H122" s="401">
        <v>2005</v>
      </c>
      <c r="I122" s="403">
        <v>2006</v>
      </c>
      <c r="J122" s="473" t="s">
        <v>344</v>
      </c>
      <c r="K122" s="401">
        <v>2008</v>
      </c>
      <c r="L122" s="401">
        <v>2009</v>
      </c>
      <c r="M122" s="401">
        <v>2010</v>
      </c>
      <c r="N122" s="403">
        <v>2011</v>
      </c>
      <c r="O122" s="473" t="s">
        <v>495</v>
      </c>
      <c r="P122" s="401">
        <v>2013</v>
      </c>
      <c r="Q122" s="401">
        <v>2014</v>
      </c>
      <c r="R122" s="401">
        <v>2015</v>
      </c>
      <c r="S122" s="401">
        <v>2016</v>
      </c>
      <c r="T122" s="401">
        <v>2017</v>
      </c>
      <c r="U122" s="401">
        <v>2018</v>
      </c>
      <c r="V122" s="401">
        <v>2019</v>
      </c>
      <c r="W122" s="499"/>
      <c r="X122" s="414"/>
      <c r="AF122" s="393"/>
    </row>
    <row r="123" spans="1:32" ht="15.5">
      <c r="A123" s="394"/>
      <c r="B123" s="405"/>
      <c r="C123" s="493"/>
      <c r="D123" s="405"/>
      <c r="E123" s="493"/>
      <c r="F123" s="405"/>
      <c r="G123" s="405"/>
      <c r="H123" s="405"/>
      <c r="I123" s="494"/>
      <c r="J123" s="407"/>
      <c r="K123" s="493"/>
      <c r="L123" s="405"/>
      <c r="M123" s="405"/>
      <c r="N123" s="442"/>
      <c r="O123" s="495"/>
      <c r="P123" s="493"/>
      <c r="Q123" s="405"/>
      <c r="R123" s="405"/>
      <c r="S123" s="405"/>
      <c r="T123" s="408"/>
      <c r="U123" s="493"/>
      <c r="V123" s="414"/>
      <c r="W123" s="446"/>
      <c r="X123" s="414"/>
      <c r="AF123" s="393"/>
    </row>
    <row r="124" spans="1:32" ht="15.5">
      <c r="A124" s="410" t="s">
        <v>61</v>
      </c>
      <c r="B124" s="496">
        <v>22.7</v>
      </c>
      <c r="C124" s="446">
        <v>23.3</v>
      </c>
      <c r="D124" s="496">
        <v>23.5</v>
      </c>
      <c r="E124" s="446">
        <v>24.3</v>
      </c>
      <c r="F124" s="446">
        <v>24.9</v>
      </c>
      <c r="G124" s="446">
        <v>24.5</v>
      </c>
      <c r="H124" s="446">
        <v>26.8</v>
      </c>
      <c r="I124" s="497">
        <v>25.6</v>
      </c>
      <c r="J124" s="498">
        <v>23.6</v>
      </c>
      <c r="K124" s="446">
        <v>24.2</v>
      </c>
      <c r="L124" s="446">
        <v>23.8</v>
      </c>
      <c r="M124" s="446">
        <v>26.5</v>
      </c>
      <c r="N124" s="497">
        <v>25.8</v>
      </c>
      <c r="O124" s="445">
        <v>23.4</v>
      </c>
      <c r="P124" s="446">
        <v>22.5</v>
      </c>
      <c r="Q124" s="446">
        <v>23</v>
      </c>
      <c r="R124" s="446">
        <v>22.4</v>
      </c>
      <c r="S124" s="446">
        <v>23.4</v>
      </c>
      <c r="T124" s="446">
        <v>24.7</v>
      </c>
      <c r="U124" s="446">
        <v>24.3</v>
      </c>
      <c r="V124" s="446">
        <v>23.3</v>
      </c>
      <c r="W124" s="446"/>
      <c r="X124" s="414"/>
      <c r="AF124" s="393"/>
    </row>
    <row r="125" spans="1:32" ht="15.5">
      <c r="A125" s="410" t="s">
        <v>62</v>
      </c>
      <c r="B125" s="446">
        <v>4.4000000000000004</v>
      </c>
      <c r="C125" s="446">
        <v>4.5</v>
      </c>
      <c r="D125" s="446">
        <v>4</v>
      </c>
      <c r="E125" s="446">
        <v>4</v>
      </c>
      <c r="F125" s="446">
        <v>3.7</v>
      </c>
      <c r="G125" s="446">
        <v>3.8</v>
      </c>
      <c r="H125" s="446">
        <v>4.3</v>
      </c>
      <c r="I125" s="497">
        <v>4</v>
      </c>
      <c r="J125" s="445">
        <v>1.5</v>
      </c>
      <c r="K125" s="446">
        <v>1.2</v>
      </c>
      <c r="L125" s="446">
        <v>1.2</v>
      </c>
      <c r="M125" s="446">
        <v>0.9</v>
      </c>
      <c r="N125" s="497">
        <v>0.7</v>
      </c>
      <c r="O125" s="445">
        <v>1.9</v>
      </c>
      <c r="P125" s="446">
        <v>2.5</v>
      </c>
      <c r="Q125" s="446">
        <v>2.2999999999999998</v>
      </c>
      <c r="R125" s="446">
        <v>2.2000000000000002</v>
      </c>
      <c r="S125" s="446">
        <v>1.9</v>
      </c>
      <c r="T125" s="446">
        <v>1.9</v>
      </c>
      <c r="U125" s="446">
        <v>2.7</v>
      </c>
      <c r="V125" s="446">
        <v>2.4</v>
      </c>
      <c r="W125" s="446"/>
      <c r="X125" s="503"/>
      <c r="AF125" s="393"/>
    </row>
    <row r="126" spans="1:32" ht="15.5">
      <c r="A126" s="410" t="s">
        <v>63</v>
      </c>
      <c r="B126" s="446">
        <v>2.9</v>
      </c>
      <c r="C126" s="446">
        <v>3.1</v>
      </c>
      <c r="D126" s="446">
        <v>2.7</v>
      </c>
      <c r="E126" s="446">
        <v>3.3</v>
      </c>
      <c r="F126" s="446">
        <v>3.1</v>
      </c>
      <c r="G126" s="446">
        <v>3.1</v>
      </c>
      <c r="H126" s="446">
        <v>3.2</v>
      </c>
      <c r="I126" s="497">
        <v>3.3</v>
      </c>
      <c r="J126" s="445">
        <v>3.4</v>
      </c>
      <c r="K126" s="446">
        <v>3.1</v>
      </c>
      <c r="L126" s="446">
        <v>3.7</v>
      </c>
      <c r="M126" s="446">
        <v>3.5</v>
      </c>
      <c r="N126" s="497">
        <v>3.6</v>
      </c>
      <c r="O126" s="445">
        <v>6.2</v>
      </c>
      <c r="P126" s="446">
        <v>6.5</v>
      </c>
      <c r="Q126" s="446">
        <v>6.6</v>
      </c>
      <c r="R126" s="446">
        <v>6.8</v>
      </c>
      <c r="S126" s="446">
        <v>6.6</v>
      </c>
      <c r="T126" s="446">
        <v>6.6</v>
      </c>
      <c r="U126" s="446">
        <v>6</v>
      </c>
      <c r="V126" s="446">
        <v>5.6</v>
      </c>
      <c r="W126" s="446"/>
      <c r="AF126" s="393"/>
    </row>
    <row r="127" spans="1:32" ht="15.5">
      <c r="A127" s="410" t="s">
        <v>64</v>
      </c>
      <c r="B127" s="446">
        <v>22.7</v>
      </c>
      <c r="C127" s="446">
        <v>22</v>
      </c>
      <c r="D127" s="446">
        <v>23.5</v>
      </c>
      <c r="E127" s="446">
        <v>22.9</v>
      </c>
      <c r="F127" s="446">
        <v>23.2</v>
      </c>
      <c r="G127" s="446">
        <v>22.9</v>
      </c>
      <c r="H127" s="446">
        <v>21.2</v>
      </c>
      <c r="I127" s="497">
        <v>21.3</v>
      </c>
      <c r="J127" s="445">
        <v>23.4</v>
      </c>
      <c r="K127" s="446">
        <v>22.8</v>
      </c>
      <c r="L127" s="446">
        <v>23.1</v>
      </c>
      <c r="M127" s="446">
        <v>23.3</v>
      </c>
      <c r="N127" s="497">
        <v>21.1</v>
      </c>
      <c r="O127" s="445">
        <v>23.1</v>
      </c>
      <c r="P127" s="446">
        <v>23.1</v>
      </c>
      <c r="Q127" s="446">
        <v>22.6</v>
      </c>
      <c r="R127" s="446">
        <v>23.8</v>
      </c>
      <c r="S127" s="446">
        <v>23.4</v>
      </c>
      <c r="T127" s="446">
        <v>23.3</v>
      </c>
      <c r="U127" s="446">
        <v>23</v>
      </c>
      <c r="V127" s="446">
        <v>23.6</v>
      </c>
      <c r="W127" s="446"/>
      <c r="AF127" s="393"/>
    </row>
    <row r="128" spans="1:32" ht="15.5">
      <c r="A128" s="410" t="s">
        <v>65</v>
      </c>
      <c r="B128" s="446">
        <v>2.2000000000000002</v>
      </c>
      <c r="C128" s="446">
        <v>2.4</v>
      </c>
      <c r="D128" s="446">
        <v>2.4</v>
      </c>
      <c r="E128" s="446">
        <v>2.2999999999999998</v>
      </c>
      <c r="F128" s="446">
        <v>2.5</v>
      </c>
      <c r="G128" s="446">
        <v>2.8</v>
      </c>
      <c r="H128" s="446">
        <v>2.2999999999999998</v>
      </c>
      <c r="I128" s="497">
        <v>2.6</v>
      </c>
      <c r="J128" s="445">
        <v>2.6</v>
      </c>
      <c r="K128" s="446">
        <v>2.4</v>
      </c>
      <c r="L128" s="446">
        <v>2.5</v>
      </c>
      <c r="M128" s="446">
        <v>2.5</v>
      </c>
      <c r="N128" s="497">
        <v>2.2999999999999998</v>
      </c>
      <c r="O128" s="445">
        <v>2.2000000000000002</v>
      </c>
      <c r="P128" s="446">
        <v>2</v>
      </c>
      <c r="Q128" s="446">
        <v>2</v>
      </c>
      <c r="R128" s="446">
        <v>2</v>
      </c>
      <c r="S128" s="446">
        <v>2.1</v>
      </c>
      <c r="T128" s="446">
        <v>2.2999999999999998</v>
      </c>
      <c r="U128" s="446">
        <v>2.5</v>
      </c>
      <c r="V128" s="446">
        <v>2.2000000000000002</v>
      </c>
      <c r="W128" s="446"/>
      <c r="AF128" s="393"/>
    </row>
    <row r="129" spans="1:32" ht="15.5">
      <c r="A129" s="410" t="s">
        <v>66</v>
      </c>
      <c r="B129" s="446">
        <v>7</v>
      </c>
      <c r="C129" s="446">
        <v>6.4</v>
      </c>
      <c r="D129" s="446">
        <v>6.3</v>
      </c>
      <c r="E129" s="446">
        <v>5.7</v>
      </c>
      <c r="F129" s="446">
        <v>6.3</v>
      </c>
      <c r="G129" s="446">
        <v>6.7</v>
      </c>
      <c r="H129" s="446">
        <v>6.9</v>
      </c>
      <c r="I129" s="497">
        <v>7.2</v>
      </c>
      <c r="J129" s="445">
        <v>6.9</v>
      </c>
      <c r="K129" s="446">
        <v>6.2</v>
      </c>
      <c r="L129" s="446">
        <v>6.9</v>
      </c>
      <c r="M129" s="446">
        <v>6.4</v>
      </c>
      <c r="N129" s="497">
        <v>6.9</v>
      </c>
      <c r="O129" s="445">
        <v>3.4</v>
      </c>
      <c r="P129" s="446">
        <v>4.3</v>
      </c>
      <c r="Q129" s="446">
        <v>3.4</v>
      </c>
      <c r="R129" s="446">
        <v>4.4000000000000004</v>
      </c>
      <c r="S129" s="446">
        <v>4.3</v>
      </c>
      <c r="T129" s="446">
        <v>3.3</v>
      </c>
      <c r="U129" s="446">
        <v>5.3</v>
      </c>
      <c r="V129" s="446">
        <v>4.5999999999999996</v>
      </c>
      <c r="W129" s="446"/>
      <c r="AF129" s="393"/>
    </row>
    <row r="130" spans="1:32" ht="15.5">
      <c r="A130" s="410" t="s">
        <v>67</v>
      </c>
      <c r="B130" s="446">
        <v>11.4</v>
      </c>
      <c r="C130" s="446">
        <v>12.3</v>
      </c>
      <c r="D130" s="446">
        <v>11.4</v>
      </c>
      <c r="E130" s="446">
        <v>11.6</v>
      </c>
      <c r="F130" s="446">
        <v>11.2</v>
      </c>
      <c r="G130" s="446">
        <v>10.6</v>
      </c>
      <c r="H130" s="446">
        <v>10.4</v>
      </c>
      <c r="I130" s="497">
        <v>11.1</v>
      </c>
      <c r="J130" s="445">
        <v>10.9</v>
      </c>
      <c r="K130" s="446">
        <v>12</v>
      </c>
      <c r="L130" s="446">
        <v>11.2</v>
      </c>
      <c r="M130" s="446">
        <v>10.8</v>
      </c>
      <c r="N130" s="497">
        <v>11.9</v>
      </c>
      <c r="O130" s="445">
        <v>11.3</v>
      </c>
      <c r="P130" s="446">
        <v>12.1</v>
      </c>
      <c r="Q130" s="446">
        <v>10.6</v>
      </c>
      <c r="R130" s="446">
        <v>11.3</v>
      </c>
      <c r="S130" s="446">
        <v>10.9</v>
      </c>
      <c r="T130" s="446">
        <v>10</v>
      </c>
      <c r="U130" s="446">
        <v>10.1</v>
      </c>
      <c r="V130" s="446">
        <v>10.3</v>
      </c>
      <c r="W130" s="446"/>
      <c r="AF130" s="393"/>
    </row>
    <row r="131" spans="1:32" ht="15.5">
      <c r="A131" s="410" t="s">
        <v>68</v>
      </c>
      <c r="B131" s="446">
        <v>3.3</v>
      </c>
      <c r="C131" s="446">
        <v>3.3</v>
      </c>
      <c r="D131" s="446">
        <v>3.7</v>
      </c>
      <c r="E131" s="446">
        <v>3.7</v>
      </c>
      <c r="F131" s="446">
        <v>3.5</v>
      </c>
      <c r="G131" s="446">
        <v>3.8</v>
      </c>
      <c r="H131" s="446">
        <v>3.3</v>
      </c>
      <c r="I131" s="497">
        <v>2.9</v>
      </c>
      <c r="J131" s="445">
        <v>4.8</v>
      </c>
      <c r="K131" s="446">
        <v>4.3</v>
      </c>
      <c r="L131" s="446">
        <v>4.0999999999999996</v>
      </c>
      <c r="M131" s="446">
        <v>3.7</v>
      </c>
      <c r="N131" s="497">
        <v>4.0999999999999996</v>
      </c>
      <c r="O131" s="445">
        <v>2.8</v>
      </c>
      <c r="P131" s="446">
        <v>3.2</v>
      </c>
      <c r="Q131" s="446">
        <v>3</v>
      </c>
      <c r="R131" s="446">
        <v>3.6</v>
      </c>
      <c r="S131" s="446">
        <v>3.3</v>
      </c>
      <c r="T131" s="446">
        <v>3.3</v>
      </c>
      <c r="U131" s="446">
        <v>3.3</v>
      </c>
      <c r="V131" s="446">
        <v>3.2</v>
      </c>
      <c r="W131" s="411"/>
      <c r="AF131" s="393"/>
    </row>
    <row r="132" spans="1:32" ht="15.5">
      <c r="A132" s="410" t="s">
        <v>69</v>
      </c>
      <c r="B132" s="411">
        <v>6.4</v>
      </c>
      <c r="C132" s="411">
        <v>5.8</v>
      </c>
      <c r="D132" s="411">
        <v>6</v>
      </c>
      <c r="E132" s="411">
        <v>6</v>
      </c>
      <c r="F132" s="411">
        <v>5.9</v>
      </c>
      <c r="G132" s="411">
        <v>6.3</v>
      </c>
      <c r="H132" s="411">
        <v>6.3</v>
      </c>
      <c r="I132" s="412">
        <v>6.4</v>
      </c>
      <c r="J132" s="413">
        <v>7.1</v>
      </c>
      <c r="K132" s="411">
        <v>7.3</v>
      </c>
      <c r="L132" s="411">
        <v>7.9</v>
      </c>
      <c r="M132" s="411">
        <v>6.8</v>
      </c>
      <c r="N132" s="412">
        <v>7.6</v>
      </c>
      <c r="O132" s="413">
        <v>5.3</v>
      </c>
      <c r="P132" s="411">
        <v>5.4</v>
      </c>
      <c r="Q132" s="411">
        <v>5.5</v>
      </c>
      <c r="R132" s="411">
        <v>6.1</v>
      </c>
      <c r="S132" s="411">
        <v>5.9</v>
      </c>
      <c r="T132" s="411">
        <v>6.2</v>
      </c>
      <c r="U132" s="411">
        <v>6.3</v>
      </c>
      <c r="V132" s="411">
        <v>6</v>
      </c>
      <c r="W132" s="446"/>
      <c r="AF132" s="393"/>
    </row>
    <row r="133" spans="1:32" ht="15.5">
      <c r="A133" s="410" t="s">
        <v>70</v>
      </c>
      <c r="B133" s="446">
        <v>4.8</v>
      </c>
      <c r="C133" s="446">
        <v>4.2</v>
      </c>
      <c r="D133" s="446">
        <v>4.5</v>
      </c>
      <c r="E133" s="446">
        <v>3.9</v>
      </c>
      <c r="F133" s="446">
        <v>4.4000000000000004</v>
      </c>
      <c r="G133" s="446">
        <v>4.5999999999999996</v>
      </c>
      <c r="H133" s="446">
        <v>3.4</v>
      </c>
      <c r="I133" s="497">
        <v>3.9</v>
      </c>
      <c r="J133" s="445">
        <v>1.7</v>
      </c>
      <c r="K133" s="446">
        <v>2</v>
      </c>
      <c r="L133" s="446">
        <v>2.2999999999999998</v>
      </c>
      <c r="M133" s="446">
        <v>1.9</v>
      </c>
      <c r="N133" s="497">
        <v>1.8</v>
      </c>
      <c r="O133" s="445">
        <v>0.9</v>
      </c>
      <c r="P133" s="446">
        <v>1</v>
      </c>
      <c r="Q133" s="446">
        <v>1.1000000000000001</v>
      </c>
      <c r="R133" s="446">
        <v>1.3</v>
      </c>
      <c r="S133" s="446">
        <v>1.2</v>
      </c>
      <c r="T133" s="446">
        <v>1.4</v>
      </c>
      <c r="U133" s="446">
        <v>1.2</v>
      </c>
      <c r="V133" s="446">
        <v>1.2</v>
      </c>
      <c r="W133" s="446"/>
      <c r="AF133" s="393"/>
    </row>
    <row r="134" spans="1:32" ht="15.5">
      <c r="A134" s="410" t="s">
        <v>71</v>
      </c>
      <c r="B134" s="446">
        <v>5.8</v>
      </c>
      <c r="C134" s="446">
        <v>4.8</v>
      </c>
      <c r="D134" s="446">
        <v>4.2</v>
      </c>
      <c r="E134" s="446">
        <v>4.2</v>
      </c>
      <c r="F134" s="446">
        <v>3.3</v>
      </c>
      <c r="G134" s="446">
        <v>2.9</v>
      </c>
      <c r="H134" s="446">
        <v>3.1</v>
      </c>
      <c r="I134" s="497">
        <v>3.6</v>
      </c>
      <c r="J134" s="445">
        <v>0.2</v>
      </c>
      <c r="K134" s="446">
        <v>0.1</v>
      </c>
      <c r="L134" s="446">
        <v>0.5</v>
      </c>
      <c r="M134" s="446">
        <v>0.4</v>
      </c>
      <c r="N134" s="497">
        <v>0.3</v>
      </c>
      <c r="O134" s="445">
        <v>4.8</v>
      </c>
      <c r="P134" s="446">
        <v>3</v>
      </c>
      <c r="Q134" s="446">
        <v>4.9000000000000004</v>
      </c>
      <c r="R134" s="446">
        <v>1.5</v>
      </c>
      <c r="S134" s="446">
        <v>2.4</v>
      </c>
      <c r="T134" s="446">
        <v>3.1</v>
      </c>
      <c r="U134" s="446">
        <v>1.1000000000000001</v>
      </c>
      <c r="V134" s="446">
        <v>0.9</v>
      </c>
      <c r="W134" s="446"/>
      <c r="AF134" s="393"/>
    </row>
    <row r="135" spans="1:32" ht="15.5">
      <c r="A135" s="410" t="s">
        <v>72</v>
      </c>
      <c r="B135" s="446">
        <v>6.4</v>
      </c>
      <c r="C135" s="446">
        <v>8</v>
      </c>
      <c r="D135" s="446">
        <v>7.8</v>
      </c>
      <c r="E135" s="446">
        <v>8</v>
      </c>
      <c r="F135" s="446">
        <v>8</v>
      </c>
      <c r="G135" s="446">
        <v>8</v>
      </c>
      <c r="H135" s="446">
        <v>8.6</v>
      </c>
      <c r="I135" s="497">
        <v>8.1999999999999993</v>
      </c>
      <c r="J135" s="445">
        <v>8</v>
      </c>
      <c r="K135" s="446">
        <v>7.5</v>
      </c>
      <c r="L135" s="446">
        <v>6.7</v>
      </c>
      <c r="M135" s="446">
        <v>7.3</v>
      </c>
      <c r="N135" s="497">
        <v>7.5</v>
      </c>
      <c r="O135" s="445">
        <v>1.2</v>
      </c>
      <c r="P135" s="446">
        <v>1.6</v>
      </c>
      <c r="Q135" s="446">
        <v>1.6</v>
      </c>
      <c r="R135" s="446">
        <v>1.9</v>
      </c>
      <c r="S135" s="446">
        <v>1.6</v>
      </c>
      <c r="T135" s="446">
        <v>1.9</v>
      </c>
      <c r="U135" s="446">
        <v>2.2000000000000002</v>
      </c>
      <c r="V135" s="446">
        <v>2.2000000000000002</v>
      </c>
      <c r="W135" s="446"/>
      <c r="AF135" s="393"/>
    </row>
    <row r="136" spans="1:32" ht="15.5">
      <c r="A136" s="410" t="s">
        <v>73</v>
      </c>
      <c r="B136" s="446" t="s">
        <v>387</v>
      </c>
      <c r="C136" s="446" t="s">
        <v>387</v>
      </c>
      <c r="D136" s="446" t="s">
        <v>387</v>
      </c>
      <c r="E136" s="446" t="s">
        <v>387</v>
      </c>
      <c r="F136" s="446" t="s">
        <v>387</v>
      </c>
      <c r="G136" s="446" t="s">
        <v>387</v>
      </c>
      <c r="H136" s="446" t="s">
        <v>387</v>
      </c>
      <c r="I136" s="497" t="s">
        <v>387</v>
      </c>
      <c r="J136" s="445">
        <v>2.6</v>
      </c>
      <c r="K136" s="446">
        <v>3.2</v>
      </c>
      <c r="L136" s="446">
        <v>3.2</v>
      </c>
      <c r="M136" s="446">
        <v>2.7</v>
      </c>
      <c r="N136" s="497">
        <v>3.4</v>
      </c>
      <c r="O136" s="445">
        <v>8</v>
      </c>
      <c r="P136" s="446">
        <v>7.3</v>
      </c>
      <c r="Q136" s="446">
        <v>6.9</v>
      </c>
      <c r="R136" s="446">
        <v>7.8</v>
      </c>
      <c r="S136" s="446">
        <v>7</v>
      </c>
      <c r="T136" s="446">
        <v>6.9</v>
      </c>
      <c r="U136" s="446">
        <v>7</v>
      </c>
      <c r="V136" s="446">
        <v>7.4</v>
      </c>
      <c r="W136" s="446"/>
      <c r="AF136" s="393"/>
    </row>
    <row r="137" spans="1:32" ht="15.5">
      <c r="A137" s="410" t="s">
        <v>74</v>
      </c>
      <c r="B137" s="446" t="s">
        <v>387</v>
      </c>
      <c r="C137" s="446" t="s">
        <v>387</v>
      </c>
      <c r="D137" s="446" t="s">
        <v>387</v>
      </c>
      <c r="E137" s="446" t="s">
        <v>387</v>
      </c>
      <c r="F137" s="446" t="s">
        <v>387</v>
      </c>
      <c r="G137" s="446" t="s">
        <v>387</v>
      </c>
      <c r="H137" s="446" t="s">
        <v>387</v>
      </c>
      <c r="I137" s="497" t="s">
        <v>387</v>
      </c>
      <c r="J137" s="445">
        <v>3.6</v>
      </c>
      <c r="K137" s="446">
        <v>3.7</v>
      </c>
      <c r="L137" s="446">
        <v>2.9</v>
      </c>
      <c r="M137" s="446">
        <v>3.2</v>
      </c>
      <c r="N137" s="497">
        <v>3</v>
      </c>
      <c r="O137" s="445">
        <v>5.9</v>
      </c>
      <c r="P137" s="446">
        <v>5.7</v>
      </c>
      <c r="Q137" s="446">
        <v>6.3</v>
      </c>
      <c r="R137" s="446">
        <v>4.8</v>
      </c>
      <c r="S137" s="446">
        <v>6.1</v>
      </c>
      <c r="T137" s="446">
        <v>5.0999999999999996</v>
      </c>
      <c r="U137" s="446">
        <v>5.2</v>
      </c>
      <c r="V137" s="446">
        <v>7</v>
      </c>
      <c r="AF137" s="393"/>
    </row>
    <row r="138" spans="1:32" ht="16" thickBot="1">
      <c r="A138" s="420" t="s">
        <v>53</v>
      </c>
      <c r="B138" s="481">
        <v>28370</v>
      </c>
      <c r="C138" s="500">
        <v>28560</v>
      </c>
      <c r="D138" s="481">
        <v>28520</v>
      </c>
      <c r="E138" s="500">
        <v>26940</v>
      </c>
      <c r="F138" s="421">
        <v>26790</v>
      </c>
      <c r="G138" s="421">
        <v>27120</v>
      </c>
      <c r="H138" s="421">
        <v>24660</v>
      </c>
      <c r="I138" s="501">
        <v>25220</v>
      </c>
      <c r="J138" s="483">
        <v>20520</v>
      </c>
      <c r="K138" s="500">
        <v>20450</v>
      </c>
      <c r="L138" s="421">
        <v>18680</v>
      </c>
      <c r="M138" s="421">
        <v>16300</v>
      </c>
      <c r="N138" s="501">
        <v>17590</v>
      </c>
      <c r="O138" s="502">
        <v>19740</v>
      </c>
      <c r="P138" s="500">
        <v>20180</v>
      </c>
      <c r="Q138" s="421">
        <v>19930</v>
      </c>
      <c r="R138" s="421">
        <v>18710</v>
      </c>
      <c r="S138" s="421">
        <v>19050</v>
      </c>
      <c r="T138" s="421">
        <v>18330</v>
      </c>
      <c r="U138" s="500">
        <v>17790</v>
      </c>
      <c r="V138" s="500">
        <v>18450</v>
      </c>
      <c r="AF138" s="393"/>
    </row>
    <row r="139" spans="1:32" ht="16.5">
      <c r="A139" s="641" t="s">
        <v>496</v>
      </c>
      <c r="B139" s="644"/>
      <c r="AF139" s="393"/>
    </row>
    <row r="140" spans="1:32" ht="15.5">
      <c r="A140" s="455"/>
      <c r="K140" s="446"/>
      <c r="L140" s="414"/>
      <c r="AF140" s="393"/>
    </row>
    <row r="141" spans="1:32" ht="15.5">
      <c r="K141" s="446"/>
      <c r="L141" s="414"/>
      <c r="AF141" s="393"/>
    </row>
    <row r="142" spans="1:32" ht="15.5">
      <c r="K142" s="446"/>
      <c r="L142" s="414"/>
      <c r="AF142" s="393"/>
    </row>
    <row r="143" spans="1:32" ht="15.5">
      <c r="K143" s="446"/>
      <c r="L143" s="414"/>
      <c r="AF143" s="393"/>
    </row>
    <row r="144" spans="1:32" ht="15.5">
      <c r="K144" s="446"/>
      <c r="L144" s="414"/>
      <c r="P144" s="430"/>
      <c r="AF144" s="393"/>
    </row>
    <row r="145" spans="11:32" ht="15.5">
      <c r="K145" s="446"/>
      <c r="L145" s="414"/>
      <c r="P145" s="430"/>
      <c r="AF145" s="393"/>
    </row>
    <row r="146" spans="11:32" ht="15.5">
      <c r="K146" s="446"/>
      <c r="L146" s="414"/>
      <c r="P146" s="430"/>
      <c r="AF146" s="393"/>
    </row>
    <row r="147" spans="11:32" ht="15.5">
      <c r="K147" s="446"/>
      <c r="L147" s="414"/>
      <c r="P147" s="430"/>
    </row>
    <row r="148" spans="11:32" ht="15.5">
      <c r="K148" s="411"/>
      <c r="L148" s="414"/>
      <c r="P148" s="430"/>
    </row>
    <row r="149" spans="11:32" ht="15.5">
      <c r="K149" s="446"/>
      <c r="L149" s="414"/>
      <c r="P149" s="430"/>
    </row>
    <row r="150" spans="11:32" ht="15.5">
      <c r="K150" s="446"/>
      <c r="L150" s="414"/>
      <c r="O150" s="430"/>
      <c r="P150" s="430"/>
    </row>
    <row r="151" spans="11:32" ht="15.5">
      <c r="K151" s="446"/>
      <c r="L151" s="414"/>
      <c r="P151" s="430"/>
    </row>
    <row r="152" spans="11:32" ht="15.5">
      <c r="K152" s="446"/>
      <c r="L152" s="414"/>
      <c r="P152" s="430"/>
    </row>
    <row r="153" spans="11:32" ht="15.5">
      <c r="K153" s="446"/>
      <c r="L153" s="414"/>
      <c r="P153" s="430"/>
    </row>
    <row r="154" spans="11:32">
      <c r="P154" s="430"/>
    </row>
    <row r="155" spans="11:32">
      <c r="O155" s="430"/>
      <c r="P155" s="430"/>
    </row>
    <row r="156" spans="11:32">
      <c r="O156" s="430"/>
      <c r="P156" s="430"/>
    </row>
    <row r="157" spans="11:32">
      <c r="P157" s="430"/>
    </row>
    <row r="158" spans="11:32">
      <c r="P158" s="430"/>
    </row>
    <row r="159" spans="11:32">
      <c r="O159" s="430"/>
      <c r="P159" s="430"/>
    </row>
    <row r="160" spans="11:32">
      <c r="O160" s="430"/>
      <c r="P160" s="430"/>
    </row>
    <row r="273" spans="26:45">
      <c r="Z273" s="930"/>
      <c r="AA273" s="930"/>
      <c r="AB273" s="930"/>
      <c r="AC273" s="930"/>
      <c r="AD273" s="930"/>
      <c r="AE273" s="930"/>
      <c r="AF273" s="964"/>
      <c r="AG273" s="930"/>
      <c r="AH273" s="930"/>
      <c r="AI273" s="930"/>
      <c r="AJ273" s="930"/>
      <c r="AK273" s="930"/>
      <c r="AL273" s="930"/>
      <c r="AM273" s="930"/>
      <c r="AN273" s="930"/>
      <c r="AO273" s="930"/>
      <c r="AP273" s="930"/>
      <c r="AQ273" s="930"/>
      <c r="AR273" s="930"/>
      <c r="AS273" s="930"/>
    </row>
    <row r="274" spans="26:45">
      <c r="Z274" s="930"/>
      <c r="AA274" s="930"/>
      <c r="AB274" s="930"/>
      <c r="AC274" s="930"/>
      <c r="AD274" s="930"/>
      <c r="AE274" s="930"/>
      <c r="AF274" s="964"/>
      <c r="AG274" s="930"/>
      <c r="AH274" s="930"/>
      <c r="AI274" s="930"/>
      <c r="AJ274" s="930"/>
      <c r="AK274" s="930"/>
      <c r="AL274" s="930"/>
      <c r="AM274" s="930"/>
      <c r="AN274" s="930"/>
      <c r="AO274" s="930"/>
      <c r="AP274" s="930"/>
      <c r="AQ274" s="930"/>
      <c r="AR274" s="930"/>
      <c r="AS274" s="930"/>
    </row>
    <row r="276" spans="26:45">
      <c r="Z276" s="930"/>
      <c r="AA276" s="930"/>
      <c r="AB276" s="930"/>
      <c r="AC276" s="930"/>
      <c r="AD276" s="930"/>
      <c r="AE276" s="930"/>
      <c r="AF276" s="964"/>
      <c r="AG276" s="930"/>
      <c r="AH276" s="930"/>
      <c r="AI276" s="930"/>
      <c r="AJ276" s="930"/>
      <c r="AK276" s="930"/>
      <c r="AL276" s="930"/>
      <c r="AM276" s="930"/>
      <c r="AN276" s="930"/>
      <c r="AO276" s="930"/>
      <c r="AP276" s="930"/>
      <c r="AQ276" s="930"/>
      <c r="AR276" s="930"/>
      <c r="AS276" s="930"/>
    </row>
    <row r="277" spans="26:45">
      <c r="AR277" s="930"/>
      <c r="AS277" s="930"/>
    </row>
    <row r="278" spans="26:45">
      <c r="AR278" s="930"/>
    </row>
    <row r="279" spans="26:45">
      <c r="Z279" s="930"/>
      <c r="AA279" s="930"/>
      <c r="AB279" s="930"/>
      <c r="AC279" s="930"/>
      <c r="AD279" s="930"/>
      <c r="AE279" s="930"/>
      <c r="AF279" s="964"/>
      <c r="AG279" s="930"/>
      <c r="AH279" s="930"/>
      <c r="AI279" s="930"/>
      <c r="AJ279" s="930"/>
      <c r="AK279" s="930"/>
      <c r="AL279" s="930"/>
      <c r="AM279" s="930"/>
      <c r="AN279" s="930"/>
      <c r="AO279" s="930"/>
      <c r="AP279" s="930"/>
      <c r="AQ279" s="930"/>
      <c r="AR279" s="930"/>
      <c r="AS279" s="930"/>
    </row>
    <row r="281" spans="26:45">
      <c r="Z281" s="930"/>
      <c r="AA281" s="930"/>
      <c r="AB281" s="930"/>
      <c r="AC281" s="930"/>
      <c r="AD281" s="930"/>
      <c r="AE281" s="930"/>
      <c r="AF281" s="964"/>
      <c r="AG281" s="930"/>
      <c r="AH281" s="930"/>
      <c r="AI281" s="930"/>
      <c r="AJ281" s="930"/>
      <c r="AK281" s="930"/>
      <c r="AL281" s="930"/>
      <c r="AM281" s="930"/>
      <c r="AN281" s="930"/>
      <c r="AO281" s="930"/>
      <c r="AP281" s="930"/>
      <c r="AQ281" s="930"/>
      <c r="AR281" s="930"/>
      <c r="AS281" s="930"/>
    </row>
    <row r="282" spans="26:45">
      <c r="Z282" s="930"/>
      <c r="AA282" s="930"/>
      <c r="AB282" s="930"/>
      <c r="AC282" s="930"/>
      <c r="AD282" s="930"/>
      <c r="AE282" s="930"/>
      <c r="AF282" s="964"/>
      <c r="AG282" s="930"/>
      <c r="AH282" s="930"/>
      <c r="AI282" s="930"/>
      <c r="AJ282" s="930"/>
      <c r="AK282" s="930"/>
      <c r="AL282" s="930"/>
      <c r="AM282" s="930"/>
      <c r="AN282" s="930"/>
      <c r="AO282" s="930"/>
      <c r="AP282" s="930"/>
      <c r="AQ282" s="930"/>
      <c r="AR282" s="930"/>
      <c r="AS282" s="930"/>
    </row>
    <row r="283" spans="26:45">
      <c r="Z283" s="930"/>
      <c r="AA283" s="930"/>
      <c r="AB283" s="930"/>
      <c r="AC283" s="930"/>
      <c r="AD283" s="930"/>
      <c r="AE283" s="930"/>
      <c r="AF283" s="964"/>
      <c r="AG283" s="930"/>
      <c r="AH283" s="930"/>
      <c r="AI283" s="930"/>
      <c r="AJ283" s="930"/>
      <c r="AK283" s="930"/>
      <c r="AL283" s="930"/>
      <c r="AM283" s="930"/>
      <c r="AN283" s="930"/>
      <c r="AO283" s="930"/>
      <c r="AP283" s="930"/>
      <c r="AQ283" s="930"/>
      <c r="AR283" s="930"/>
      <c r="AS283" s="930"/>
    </row>
    <row r="284" spans="26:45">
      <c r="Z284" s="930"/>
      <c r="AA284" s="930"/>
      <c r="AB284" s="930"/>
      <c r="AC284" s="930"/>
      <c r="AD284" s="930"/>
      <c r="AE284" s="930"/>
      <c r="AF284" s="964"/>
      <c r="AG284" s="930"/>
      <c r="AH284" s="930"/>
      <c r="AI284" s="930"/>
      <c r="AJ284" s="930"/>
      <c r="AK284" s="930"/>
      <c r="AL284" s="930"/>
      <c r="AM284" s="930"/>
      <c r="AN284" s="930"/>
      <c r="AO284" s="930"/>
      <c r="AP284" s="930"/>
      <c r="AQ284" s="930"/>
      <c r="AR284" s="930"/>
      <c r="AS284" s="930"/>
    </row>
  </sheetData>
  <mergeCells count="7">
    <mergeCell ref="W2:W3"/>
    <mergeCell ref="A121:A122"/>
    <mergeCell ref="A1:U1"/>
    <mergeCell ref="A2:A3"/>
    <mergeCell ref="A84:A85"/>
    <mergeCell ref="A102:A103"/>
    <mergeCell ref="T84:T85"/>
  </mergeCells>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K41"/>
  <sheetViews>
    <sheetView zoomScaleNormal="100" workbookViewId="0"/>
  </sheetViews>
  <sheetFormatPr defaultColWidth="9.1796875" defaultRowHeight="12.5"/>
  <cols>
    <col min="1" max="1" width="38.453125" style="13" customWidth="1"/>
    <col min="2" max="6" width="9.1796875" style="13"/>
    <col min="7" max="7" width="13.7265625" style="13" customWidth="1"/>
    <col min="8" max="8" width="19.81640625" style="13" customWidth="1"/>
    <col min="9" max="16" width="9.1796875" style="13"/>
    <col min="17" max="17" width="11.453125" style="13" bestFit="1" customWidth="1"/>
    <col min="18" max="19" width="9.1796875" style="13"/>
    <col min="20" max="20" width="11.26953125" style="13" bestFit="1" customWidth="1"/>
    <col min="21" max="16384" width="9.1796875" style="13"/>
  </cols>
  <sheetData>
    <row r="1" spans="1:37" ht="18.5" thickBot="1">
      <c r="A1" s="28" t="s">
        <v>441</v>
      </c>
      <c r="B1" s="21"/>
      <c r="C1" s="21"/>
      <c r="D1" s="21"/>
      <c r="E1" s="21"/>
      <c r="F1" s="21"/>
      <c r="G1" s="21"/>
      <c r="H1" s="21"/>
      <c r="J1" s="16"/>
      <c r="N1" s="177"/>
      <c r="O1" s="177"/>
      <c r="P1" s="177"/>
      <c r="Q1" s="177"/>
      <c r="R1" s="177"/>
      <c r="S1" s="177"/>
      <c r="T1" s="177"/>
      <c r="U1" s="177"/>
      <c r="V1" s="177"/>
      <c r="W1" s="176"/>
      <c r="X1" s="203"/>
      <c r="Y1" s="180"/>
      <c r="Z1" s="180"/>
      <c r="AA1" s="180"/>
      <c r="AB1" s="179"/>
      <c r="AC1" s="176"/>
      <c r="AD1" s="177"/>
      <c r="AE1" s="177"/>
      <c r="AF1" s="177"/>
      <c r="AG1" s="177"/>
      <c r="AH1" s="177"/>
      <c r="AI1" s="177"/>
      <c r="AJ1" s="177"/>
      <c r="AK1" s="177"/>
    </row>
    <row r="2" spans="1:37" ht="31.5" customHeight="1">
      <c r="A2" s="984"/>
      <c r="B2" s="986" t="s">
        <v>115</v>
      </c>
      <c r="C2" s="986"/>
      <c r="D2" s="986"/>
      <c r="E2" s="986"/>
      <c r="F2" s="986"/>
      <c r="G2" s="104" t="s">
        <v>32</v>
      </c>
      <c r="H2" s="987" t="s">
        <v>116</v>
      </c>
      <c r="N2" s="177"/>
      <c r="O2" s="176"/>
      <c r="P2" s="203"/>
      <c r="Q2" s="180"/>
      <c r="R2" s="180"/>
      <c r="S2" s="180"/>
      <c r="T2" s="179"/>
      <c r="U2" s="176"/>
      <c r="V2" s="177"/>
      <c r="W2" s="185"/>
      <c r="X2" s="177"/>
      <c r="Y2" s="177"/>
      <c r="Z2" s="177"/>
      <c r="AA2" s="177"/>
      <c r="AB2" s="177"/>
      <c r="AC2" s="178"/>
      <c r="AD2" s="177"/>
      <c r="AE2" s="177"/>
      <c r="AF2" s="177"/>
      <c r="AG2" s="177"/>
      <c r="AH2" s="177"/>
      <c r="AI2" s="177"/>
      <c r="AJ2" s="177"/>
      <c r="AK2" s="177"/>
    </row>
    <row r="3" spans="1:37" ht="15.75" customHeight="1">
      <c r="A3" s="985"/>
      <c r="B3" s="105">
        <v>1</v>
      </c>
      <c r="C3" s="105">
        <v>2</v>
      </c>
      <c r="D3" s="105">
        <v>3</v>
      </c>
      <c r="E3" s="105">
        <v>4</v>
      </c>
      <c r="F3" s="105">
        <v>5</v>
      </c>
      <c r="G3" s="106" t="s">
        <v>117</v>
      </c>
      <c r="H3" s="988"/>
      <c r="N3" s="177"/>
      <c r="O3" s="185"/>
      <c r="P3" s="177"/>
      <c r="Q3" s="177"/>
      <c r="R3" s="177"/>
      <c r="S3" s="177"/>
      <c r="T3" s="177"/>
      <c r="U3" s="178"/>
      <c r="V3" s="177"/>
      <c r="W3" s="185"/>
      <c r="X3" s="177"/>
      <c r="Y3" s="177"/>
      <c r="Z3" s="177"/>
      <c r="AA3" s="177"/>
      <c r="AB3" s="177"/>
      <c r="AC3" s="178"/>
      <c r="AD3" s="177"/>
      <c r="AE3" s="177"/>
      <c r="AF3" s="177"/>
      <c r="AG3" s="177"/>
      <c r="AH3" s="177"/>
      <c r="AI3" s="177"/>
      <c r="AJ3" s="177"/>
      <c r="AK3" s="177"/>
    </row>
    <row r="4" spans="1:37" ht="13.15" customHeight="1">
      <c r="A4" s="104"/>
      <c r="B4" s="107"/>
      <c r="C4" s="107"/>
      <c r="D4" s="107"/>
      <c r="E4" s="107"/>
      <c r="F4" s="108" t="s">
        <v>59</v>
      </c>
      <c r="G4" s="107"/>
      <c r="H4" s="107"/>
      <c r="N4" s="178"/>
      <c r="O4" s="178"/>
      <c r="P4" s="177"/>
      <c r="Q4" s="207"/>
      <c r="R4" s="177"/>
      <c r="S4" s="177"/>
      <c r="T4" s="177"/>
      <c r="U4" s="177"/>
      <c r="V4" s="203"/>
      <c r="W4" s="178"/>
      <c r="X4" s="177"/>
      <c r="Y4" s="177"/>
      <c r="Z4" s="177"/>
      <c r="AA4" s="177"/>
      <c r="AB4" s="177"/>
      <c r="AC4" s="177"/>
      <c r="AD4" s="177"/>
      <c r="AE4" s="177"/>
      <c r="AF4" s="177"/>
      <c r="AG4" s="177"/>
      <c r="AH4" s="177"/>
      <c r="AI4" s="177"/>
      <c r="AJ4" s="177"/>
      <c r="AK4" s="177"/>
    </row>
    <row r="5" spans="1:37" ht="16.5" customHeight="1">
      <c r="A5" s="34" t="s">
        <v>438</v>
      </c>
      <c r="B5" s="725">
        <v>97.2</v>
      </c>
      <c r="C5" s="725">
        <v>2</v>
      </c>
      <c r="D5" s="725">
        <v>0.7</v>
      </c>
      <c r="E5" s="725">
        <v>0</v>
      </c>
      <c r="F5" s="725">
        <v>0</v>
      </c>
      <c r="G5" s="732">
        <v>152160</v>
      </c>
      <c r="H5" s="728">
        <v>1.04</v>
      </c>
      <c r="N5" s="177"/>
      <c r="O5" s="177"/>
      <c r="P5" s="177"/>
      <c r="Q5" s="177"/>
      <c r="R5" s="177"/>
      <c r="S5" s="177"/>
      <c r="T5" s="208"/>
      <c r="U5" s="177"/>
      <c r="V5" s="177"/>
      <c r="W5" s="180"/>
      <c r="X5" s="180"/>
      <c r="Y5" s="180"/>
      <c r="Z5" s="179"/>
      <c r="AA5" s="176"/>
      <c r="AB5" s="177"/>
      <c r="AC5" s="177"/>
      <c r="AD5" s="177"/>
      <c r="AE5" s="177"/>
      <c r="AF5" s="177"/>
      <c r="AG5" s="177"/>
      <c r="AH5" s="177"/>
      <c r="AI5" s="177"/>
      <c r="AJ5" s="177"/>
      <c r="AK5" s="177"/>
    </row>
    <row r="6" spans="1:37" ht="18" customHeight="1">
      <c r="A6" s="34" t="s">
        <v>119</v>
      </c>
      <c r="B6" s="721"/>
      <c r="C6" s="721"/>
      <c r="D6" s="721"/>
      <c r="E6" s="721"/>
      <c r="F6" s="721"/>
      <c r="G6" s="722" t="s">
        <v>293</v>
      </c>
      <c r="H6" s="723"/>
      <c r="N6" s="177"/>
      <c r="O6" s="177"/>
      <c r="V6" s="177"/>
      <c r="W6" s="177"/>
      <c r="X6" s="177"/>
      <c r="Y6" s="177"/>
      <c r="Z6" s="177"/>
      <c r="AA6" s="177"/>
      <c r="AB6" s="177"/>
      <c r="AC6" s="177"/>
      <c r="AD6" s="177"/>
      <c r="AE6" s="177"/>
      <c r="AF6" s="177"/>
      <c r="AG6" s="177"/>
      <c r="AH6" s="177"/>
      <c r="AI6" s="177"/>
      <c r="AJ6" s="177"/>
      <c r="AK6" s="177"/>
    </row>
    <row r="7" spans="1:37" ht="15.5">
      <c r="A7" s="109">
        <v>2007</v>
      </c>
      <c r="B7" s="725">
        <v>99.2</v>
      </c>
      <c r="C7" s="725">
        <v>0.6</v>
      </c>
      <c r="D7" s="725">
        <v>0.1</v>
      </c>
      <c r="E7" s="725">
        <v>0</v>
      </c>
      <c r="F7" s="725">
        <v>0</v>
      </c>
      <c r="G7" s="732">
        <v>20500</v>
      </c>
      <c r="H7" s="728">
        <v>1.01</v>
      </c>
      <c r="N7" s="177"/>
      <c r="O7" s="177"/>
      <c r="P7" s="177"/>
      <c r="Q7" s="177"/>
      <c r="R7" s="177"/>
      <c r="S7" s="177"/>
      <c r="T7" s="208"/>
      <c r="U7" s="177"/>
      <c r="V7" s="177"/>
      <c r="W7" s="177"/>
      <c r="X7" s="177"/>
      <c r="Y7" s="177"/>
      <c r="Z7" s="177"/>
      <c r="AA7" s="178"/>
      <c r="AB7" s="177"/>
      <c r="AC7" s="177"/>
      <c r="AD7" s="177"/>
      <c r="AE7" s="177"/>
      <c r="AF7" s="177"/>
      <c r="AG7" s="177"/>
      <c r="AH7" s="177"/>
      <c r="AI7" s="177"/>
      <c r="AJ7" s="177"/>
      <c r="AK7" s="177"/>
    </row>
    <row r="8" spans="1:37" ht="15.5">
      <c r="A8" s="109">
        <v>2008</v>
      </c>
      <c r="B8" s="725">
        <v>99.3</v>
      </c>
      <c r="C8" s="725">
        <v>0.6</v>
      </c>
      <c r="D8" s="725">
        <v>0.1</v>
      </c>
      <c r="E8" s="725">
        <v>0</v>
      </c>
      <c r="F8" s="725">
        <v>0</v>
      </c>
      <c r="G8" s="732">
        <v>20420</v>
      </c>
      <c r="H8" s="728">
        <v>1.01</v>
      </c>
      <c r="N8" s="177"/>
      <c r="O8" s="177"/>
      <c r="P8" s="177"/>
      <c r="R8" s="177"/>
      <c r="S8" s="177"/>
      <c r="T8" s="208"/>
      <c r="U8" s="178"/>
      <c r="V8" s="177"/>
      <c r="W8" s="177"/>
      <c r="X8" s="177"/>
      <c r="Y8" s="177"/>
      <c r="Z8" s="177"/>
      <c r="AA8" s="177"/>
      <c r="AB8" s="177"/>
      <c r="AC8" s="177"/>
      <c r="AD8" s="177"/>
      <c r="AE8" s="177"/>
      <c r="AF8" s="177"/>
      <c r="AG8" s="177"/>
      <c r="AH8" s="177"/>
      <c r="AI8" s="177"/>
      <c r="AJ8" s="177"/>
      <c r="AK8" s="177"/>
    </row>
    <row r="9" spans="1:37" ht="15.5">
      <c r="A9" s="109">
        <v>2009</v>
      </c>
      <c r="B9" s="725">
        <v>99</v>
      </c>
      <c r="C9" s="725">
        <v>0.9</v>
      </c>
      <c r="D9" s="725">
        <v>0.1</v>
      </c>
      <c r="E9" s="725">
        <v>0</v>
      </c>
      <c r="F9" s="725">
        <v>0</v>
      </c>
      <c r="G9" s="732">
        <v>18650</v>
      </c>
      <c r="H9" s="728">
        <v>1.01</v>
      </c>
      <c r="N9" s="177"/>
      <c r="O9" s="177"/>
      <c r="P9" s="177"/>
      <c r="Q9" s="177"/>
      <c r="R9" s="177"/>
      <c r="S9" s="177"/>
      <c r="T9" s="208"/>
      <c r="U9" s="177"/>
      <c r="V9" s="177"/>
      <c r="W9" s="177"/>
      <c r="X9" s="177"/>
      <c r="Y9" s="177"/>
      <c r="Z9" s="177"/>
      <c r="AA9" s="177"/>
      <c r="AB9" s="177"/>
      <c r="AC9" s="177"/>
      <c r="AD9" s="177"/>
      <c r="AE9" s="177"/>
      <c r="AF9" s="177"/>
      <c r="AG9" s="177"/>
      <c r="AH9" s="177"/>
      <c r="AI9" s="177"/>
      <c r="AJ9" s="177"/>
      <c r="AK9" s="177"/>
    </row>
    <row r="10" spans="1:37" ht="15.5">
      <c r="A10" s="109">
        <v>2010</v>
      </c>
      <c r="B10" s="725">
        <v>98.8</v>
      </c>
      <c r="C10" s="725">
        <v>1</v>
      </c>
      <c r="D10" s="725">
        <v>0.2</v>
      </c>
      <c r="E10" s="725">
        <v>0</v>
      </c>
      <c r="F10" s="725">
        <v>0</v>
      </c>
      <c r="G10" s="732">
        <v>16290</v>
      </c>
      <c r="H10" s="728">
        <v>1.01</v>
      </c>
      <c r="N10" s="177"/>
      <c r="O10" s="177"/>
      <c r="P10" s="177"/>
      <c r="Q10" s="177"/>
      <c r="R10" s="177"/>
      <c r="S10" s="177"/>
      <c r="T10" s="208"/>
      <c r="U10" s="177"/>
      <c r="V10" s="177"/>
      <c r="W10" s="177"/>
      <c r="X10" s="177"/>
      <c r="Y10" s="177"/>
      <c r="Z10" s="177"/>
      <c r="AA10" s="177"/>
      <c r="AB10" s="177"/>
      <c r="AC10" s="177"/>
      <c r="AD10" s="177"/>
      <c r="AE10" s="177"/>
      <c r="AF10" s="177"/>
      <c r="AG10" s="177"/>
      <c r="AH10" s="177"/>
      <c r="AI10" s="177"/>
      <c r="AJ10" s="177"/>
      <c r="AK10" s="177"/>
    </row>
    <row r="11" spans="1:37" ht="18" customHeight="1" thickBot="1">
      <c r="A11" s="205">
        <v>2011</v>
      </c>
      <c r="B11" s="726">
        <v>98.7</v>
      </c>
      <c r="C11" s="726">
        <v>1.1000000000000001</v>
      </c>
      <c r="D11" s="726">
        <v>0.1</v>
      </c>
      <c r="E11" s="726">
        <v>0</v>
      </c>
      <c r="F11" s="726">
        <v>0</v>
      </c>
      <c r="G11" s="733">
        <v>17590</v>
      </c>
      <c r="H11" s="729">
        <v>1.01</v>
      </c>
      <c r="N11" s="177"/>
      <c r="O11" s="177"/>
      <c r="P11" s="177"/>
      <c r="Q11" s="177"/>
      <c r="R11" s="177"/>
      <c r="S11" s="177"/>
      <c r="T11" s="208"/>
      <c r="U11" s="177"/>
      <c r="V11" s="177"/>
      <c r="W11" s="177"/>
      <c r="X11" s="177"/>
      <c r="Y11" s="177"/>
      <c r="Z11" s="177"/>
      <c r="AA11" s="177"/>
      <c r="AB11" s="177"/>
      <c r="AC11" s="177"/>
      <c r="AD11" s="177"/>
      <c r="AE11" s="177"/>
      <c r="AF11" s="177"/>
      <c r="AG11" s="177"/>
      <c r="AH11" s="177"/>
      <c r="AI11" s="177"/>
      <c r="AJ11" s="177"/>
      <c r="AK11" s="177"/>
    </row>
    <row r="12" spans="1:37" ht="18.5">
      <c r="A12" s="204" t="s">
        <v>440</v>
      </c>
      <c r="B12" s="727">
        <v>97.6</v>
      </c>
      <c r="C12" s="727">
        <v>1.8</v>
      </c>
      <c r="D12" s="727">
        <v>0.5</v>
      </c>
      <c r="E12" s="727">
        <v>0</v>
      </c>
      <c r="F12" s="727">
        <v>0</v>
      </c>
      <c r="G12" s="734">
        <v>19740</v>
      </c>
      <c r="H12" s="730">
        <v>1.03</v>
      </c>
      <c r="N12" s="177"/>
      <c r="O12" s="177"/>
      <c r="P12" s="177"/>
      <c r="Q12" s="889"/>
      <c r="R12" s="177"/>
      <c r="S12" s="177"/>
      <c r="T12" s="208"/>
      <c r="U12" s="177"/>
      <c r="V12" s="177"/>
      <c r="W12" s="177"/>
      <c r="X12" s="177"/>
      <c r="Y12" s="177"/>
      <c r="Z12" s="177"/>
      <c r="AA12" s="177"/>
      <c r="AB12" s="177"/>
      <c r="AC12" s="177"/>
      <c r="AD12" s="177"/>
      <c r="AE12" s="177"/>
      <c r="AF12" s="177"/>
      <c r="AG12" s="177"/>
      <c r="AH12" s="177"/>
      <c r="AI12" s="177"/>
      <c r="AJ12" s="177"/>
      <c r="AK12" s="177"/>
    </row>
    <row r="13" spans="1:37" ht="15.5">
      <c r="A13" s="109">
        <v>2013</v>
      </c>
      <c r="B13" s="725">
        <v>97.7</v>
      </c>
      <c r="C13" s="110">
        <v>1.7</v>
      </c>
      <c r="D13" s="110">
        <v>0.5</v>
      </c>
      <c r="E13" s="110">
        <v>0</v>
      </c>
      <c r="F13" s="110">
        <v>0</v>
      </c>
      <c r="G13" s="732">
        <v>20180</v>
      </c>
      <c r="H13" s="728">
        <v>1.03</v>
      </c>
      <c r="N13" s="177"/>
      <c r="O13" s="177"/>
      <c r="P13" s="177"/>
      <c r="Q13" s="889"/>
      <c r="R13" s="177"/>
      <c r="S13" s="177"/>
      <c r="T13" s="208"/>
      <c r="U13" s="177"/>
      <c r="V13" s="177"/>
      <c r="W13" s="177"/>
      <c r="X13" s="177"/>
      <c r="Y13" s="177"/>
      <c r="Z13" s="177"/>
      <c r="AA13" s="177"/>
      <c r="AB13" s="177"/>
      <c r="AC13" s="177"/>
      <c r="AD13" s="177"/>
      <c r="AE13" s="177"/>
      <c r="AF13" s="177"/>
      <c r="AG13" s="177"/>
      <c r="AH13" s="177"/>
      <c r="AI13" s="177"/>
      <c r="AJ13" s="177"/>
      <c r="AK13" s="177"/>
    </row>
    <row r="14" spans="1:37" ht="15.5">
      <c r="A14" s="109">
        <v>2014</v>
      </c>
      <c r="B14" s="725">
        <v>97.7</v>
      </c>
      <c r="C14" s="110">
        <v>1.8</v>
      </c>
      <c r="D14" s="110">
        <v>0.5</v>
      </c>
      <c r="E14" s="110">
        <v>0</v>
      </c>
      <c r="F14" s="110">
        <v>0</v>
      </c>
      <c r="G14" s="732">
        <v>19930</v>
      </c>
      <c r="H14" s="728">
        <v>1.03</v>
      </c>
      <c r="J14" s="16"/>
      <c r="M14" s="114"/>
      <c r="N14" s="203"/>
      <c r="O14" s="180"/>
      <c r="P14" s="180"/>
      <c r="Q14" s="891"/>
      <c r="R14" s="179"/>
      <c r="S14" s="176"/>
      <c r="T14" s="208"/>
      <c r="U14" s="177"/>
      <c r="V14" s="177"/>
      <c r="W14" s="177"/>
      <c r="X14" s="177"/>
      <c r="Y14" s="177"/>
      <c r="Z14" s="177"/>
      <c r="AA14" s="177"/>
      <c r="AB14" s="177"/>
      <c r="AC14" s="177"/>
      <c r="AD14" s="177"/>
      <c r="AE14" s="177"/>
      <c r="AF14" s="177"/>
      <c r="AG14" s="177"/>
      <c r="AH14" s="177"/>
      <c r="AI14" s="177"/>
      <c r="AJ14" s="177"/>
      <c r="AK14" s="177"/>
    </row>
    <row r="15" spans="1:37" ht="15.5">
      <c r="A15" s="109">
        <v>2015</v>
      </c>
      <c r="B15" s="725">
        <v>98.2</v>
      </c>
      <c r="C15" s="110">
        <v>1.3</v>
      </c>
      <c r="D15" s="110">
        <v>0.5</v>
      </c>
      <c r="E15" s="110">
        <v>0</v>
      </c>
      <c r="F15" s="110">
        <v>0</v>
      </c>
      <c r="G15" s="732">
        <v>18710</v>
      </c>
      <c r="H15" s="728">
        <v>1.02</v>
      </c>
      <c r="M15" s="17"/>
      <c r="N15" s="177"/>
      <c r="O15" s="177"/>
      <c r="S15" s="17"/>
      <c r="V15" s="177"/>
      <c r="W15" s="177"/>
      <c r="X15" s="177"/>
      <c r="Y15" s="177"/>
      <c r="Z15" s="177"/>
      <c r="AA15" s="177"/>
      <c r="AB15" s="177"/>
      <c r="AC15" s="177"/>
      <c r="AD15" s="177"/>
      <c r="AE15" s="177"/>
      <c r="AF15" s="177"/>
      <c r="AG15" s="177"/>
      <c r="AH15" s="177"/>
      <c r="AI15" s="177"/>
      <c r="AJ15" s="177"/>
      <c r="AK15" s="177"/>
    </row>
    <row r="16" spans="1:37" ht="15.5">
      <c r="A16" s="109">
        <v>2016</v>
      </c>
      <c r="B16" s="725">
        <v>97.3</v>
      </c>
      <c r="C16" s="110">
        <v>2</v>
      </c>
      <c r="D16" s="110">
        <v>0.6</v>
      </c>
      <c r="E16" s="110">
        <v>0</v>
      </c>
      <c r="F16" s="110">
        <v>0</v>
      </c>
      <c r="G16" s="732">
        <v>19050</v>
      </c>
      <c r="H16" s="728">
        <v>1.03</v>
      </c>
      <c r="N16" s="177"/>
      <c r="O16" s="177"/>
      <c r="P16" s="177"/>
      <c r="R16" s="177"/>
      <c r="S16" s="177"/>
      <c r="T16" s="208"/>
      <c r="U16" s="177"/>
      <c r="V16" s="177"/>
      <c r="W16" s="177"/>
      <c r="X16" s="177"/>
      <c r="Y16" s="177"/>
      <c r="Z16" s="177"/>
      <c r="AA16" s="177"/>
      <c r="AB16" s="177"/>
      <c r="AC16" s="177"/>
      <c r="AD16" s="177"/>
      <c r="AE16" s="177"/>
      <c r="AF16" s="177"/>
      <c r="AG16" s="177"/>
      <c r="AH16" s="177"/>
      <c r="AI16" s="177"/>
      <c r="AJ16" s="177"/>
      <c r="AK16" s="177"/>
    </row>
    <row r="17" spans="1:37" ht="15.75" customHeight="1">
      <c r="A17" s="109">
        <v>2017</v>
      </c>
      <c r="B17" s="725">
        <v>97</v>
      </c>
      <c r="C17" s="110">
        <v>2.2999999999999998</v>
      </c>
      <c r="D17" s="110">
        <v>0.7</v>
      </c>
      <c r="E17" s="110">
        <v>0</v>
      </c>
      <c r="F17" s="110">
        <v>0</v>
      </c>
      <c r="G17" s="732">
        <v>18320</v>
      </c>
      <c r="H17" s="728">
        <v>1.04</v>
      </c>
      <c r="N17" s="176"/>
      <c r="O17" s="203"/>
      <c r="P17" s="180"/>
      <c r="Q17" s="896"/>
      <c r="R17" s="180"/>
      <c r="S17" s="179"/>
      <c r="T17" s="897"/>
      <c r="U17" s="177"/>
      <c r="V17" s="177"/>
      <c r="W17" s="177"/>
      <c r="X17" s="177"/>
      <c r="Y17" s="177"/>
      <c r="Z17" s="177"/>
      <c r="AA17" s="177"/>
      <c r="AB17" s="177"/>
      <c r="AC17" s="177"/>
      <c r="AD17" s="177"/>
      <c r="AE17" s="177"/>
      <c r="AF17" s="177"/>
      <c r="AG17" s="177"/>
      <c r="AH17" s="177"/>
      <c r="AI17" s="177"/>
      <c r="AJ17" s="177"/>
      <c r="AK17" s="177"/>
    </row>
    <row r="18" spans="1:37" ht="15.5">
      <c r="A18" s="109">
        <v>2018</v>
      </c>
      <c r="B18" s="725">
        <v>96.7</v>
      </c>
      <c r="C18" s="110">
        <v>2.2999999999999998</v>
      </c>
      <c r="D18" s="110">
        <v>0.8</v>
      </c>
      <c r="E18" s="110">
        <v>0.1</v>
      </c>
      <c r="F18" s="110">
        <v>0.1</v>
      </c>
      <c r="G18" s="732">
        <v>17790</v>
      </c>
      <c r="H18" s="728">
        <v>1.04</v>
      </c>
      <c r="N18" s="185"/>
      <c r="O18" s="177"/>
      <c r="P18" s="177"/>
      <c r="Q18" s="889"/>
      <c r="R18" s="177"/>
      <c r="S18" s="177"/>
      <c r="T18" s="898"/>
      <c r="U18" s="177"/>
      <c r="V18" s="177"/>
      <c r="W18" s="177"/>
      <c r="X18" s="177"/>
      <c r="Y18" s="177"/>
      <c r="Z18" s="177"/>
      <c r="AA18" s="177"/>
      <c r="AB18" s="177"/>
      <c r="AC18" s="177"/>
      <c r="AD18" s="177"/>
      <c r="AE18" s="177"/>
      <c r="AF18" s="177"/>
      <c r="AG18" s="177"/>
      <c r="AH18" s="177"/>
      <c r="AI18" s="177"/>
      <c r="AJ18" s="177"/>
      <c r="AK18" s="177"/>
    </row>
    <row r="19" spans="1:37" ht="15.5">
      <c r="A19" s="109">
        <v>2019</v>
      </c>
      <c r="B19" s="725">
        <v>96.8</v>
      </c>
      <c r="C19" s="110">
        <v>2.2000000000000002</v>
      </c>
      <c r="D19" s="110">
        <v>0.9</v>
      </c>
      <c r="E19" s="110">
        <v>0</v>
      </c>
      <c r="F19" s="110">
        <v>0</v>
      </c>
      <c r="G19" s="732">
        <v>18450</v>
      </c>
      <c r="H19" s="728">
        <v>1.04</v>
      </c>
      <c r="N19" s="178"/>
      <c r="O19" s="177"/>
      <c r="P19" s="177"/>
      <c r="Q19" s="889"/>
      <c r="R19" s="177"/>
      <c r="S19" s="177"/>
      <c r="T19" s="208"/>
      <c r="U19" s="177"/>
      <c r="V19" s="177"/>
      <c r="W19" s="177"/>
      <c r="X19" s="177"/>
      <c r="Y19" s="177"/>
      <c r="Z19" s="177"/>
      <c r="AA19" s="177"/>
      <c r="AB19" s="177"/>
      <c r="AC19" s="177"/>
      <c r="AD19" s="177"/>
      <c r="AE19" s="177"/>
      <c r="AF19" s="177"/>
      <c r="AG19" s="177"/>
      <c r="AH19" s="177"/>
      <c r="AI19" s="177"/>
      <c r="AJ19" s="177"/>
      <c r="AK19" s="177"/>
    </row>
    <row r="20" spans="1:37" ht="15.5">
      <c r="A20" s="206" t="s">
        <v>439</v>
      </c>
      <c r="B20" s="721"/>
      <c r="C20" s="724"/>
      <c r="D20" s="724"/>
      <c r="E20" s="724"/>
      <c r="F20" s="724"/>
      <c r="G20" s="722" t="s">
        <v>293</v>
      </c>
      <c r="H20" s="723"/>
      <c r="N20" s="177"/>
      <c r="O20" s="177"/>
      <c r="P20" s="177"/>
      <c r="Q20" s="889"/>
      <c r="R20" s="177"/>
      <c r="S20" s="177"/>
      <c r="T20" s="177"/>
      <c r="U20" s="177"/>
      <c r="V20" s="177"/>
      <c r="W20" s="177"/>
      <c r="X20" s="177"/>
      <c r="Y20" s="177"/>
      <c r="Z20" s="177"/>
      <c r="AA20" s="177"/>
      <c r="AB20" s="177"/>
      <c r="AC20" s="177"/>
      <c r="AD20" s="177"/>
      <c r="AE20" s="177"/>
      <c r="AF20" s="177"/>
      <c r="AG20" s="177"/>
      <c r="AH20" s="177"/>
      <c r="AI20" s="177"/>
      <c r="AJ20" s="177"/>
      <c r="AK20" s="177"/>
    </row>
    <row r="21" spans="1:37" ht="15.5">
      <c r="A21" s="109" t="s">
        <v>34</v>
      </c>
      <c r="B21" s="892">
        <v>99</v>
      </c>
      <c r="C21" s="892">
        <v>1</v>
      </c>
      <c r="D21" s="892">
        <v>0</v>
      </c>
      <c r="E21" s="892">
        <v>0</v>
      </c>
      <c r="F21" s="892">
        <v>0</v>
      </c>
      <c r="G21" s="732">
        <v>20760</v>
      </c>
      <c r="H21" s="731">
        <v>1.01</v>
      </c>
      <c r="N21" s="177"/>
      <c r="O21" s="177"/>
      <c r="P21" s="177"/>
      <c r="Q21" s="889"/>
      <c r="R21" s="177"/>
      <c r="S21" s="177"/>
      <c r="T21" s="208"/>
      <c r="U21" s="177"/>
      <c r="V21" s="177"/>
      <c r="W21" s="177"/>
      <c r="X21" s="177"/>
      <c r="Y21" s="177"/>
      <c r="Z21" s="177"/>
      <c r="AA21" s="177"/>
      <c r="AB21" s="177"/>
      <c r="AC21" s="177"/>
      <c r="AD21" s="177"/>
      <c r="AE21" s="177"/>
      <c r="AF21" s="177"/>
      <c r="AG21" s="177"/>
      <c r="AH21" s="177"/>
      <c r="AI21" s="177"/>
      <c r="AJ21" s="177"/>
      <c r="AK21" s="177"/>
    </row>
    <row r="22" spans="1:37" ht="15.5">
      <c r="A22" s="109" t="s">
        <v>51</v>
      </c>
      <c r="B22" s="892">
        <v>99</v>
      </c>
      <c r="C22" s="892">
        <v>1</v>
      </c>
      <c r="D22" s="892">
        <v>0</v>
      </c>
      <c r="E22" s="892">
        <v>0</v>
      </c>
      <c r="F22" s="892">
        <v>0</v>
      </c>
      <c r="G22" s="732">
        <v>48200</v>
      </c>
      <c r="H22" s="731">
        <v>1.01</v>
      </c>
      <c r="N22" s="177"/>
      <c r="O22" s="177"/>
      <c r="P22" s="177"/>
      <c r="Q22" s="889"/>
      <c r="R22" s="177"/>
      <c r="S22" s="177"/>
      <c r="T22" s="208"/>
      <c r="U22" s="177"/>
      <c r="V22" s="177"/>
      <c r="W22" s="177"/>
      <c r="X22" s="177"/>
      <c r="Y22" s="177"/>
      <c r="Z22" s="177"/>
      <c r="AA22" s="177"/>
      <c r="AB22" s="177"/>
      <c r="AC22" s="177"/>
      <c r="AD22" s="177"/>
      <c r="AE22" s="177"/>
      <c r="AF22" s="177"/>
      <c r="AG22" s="177"/>
      <c r="AH22" s="177"/>
      <c r="AI22" s="177"/>
      <c r="AJ22" s="177"/>
      <c r="AK22" s="177"/>
    </row>
    <row r="23" spans="1:37" ht="15.5">
      <c r="A23" s="109" t="s">
        <v>52</v>
      </c>
      <c r="B23" s="892">
        <v>99</v>
      </c>
      <c r="C23" s="892">
        <v>1</v>
      </c>
      <c r="D23" s="892">
        <v>0</v>
      </c>
      <c r="E23" s="892">
        <v>0</v>
      </c>
      <c r="F23" s="892">
        <v>0</v>
      </c>
      <c r="G23" s="732">
        <v>11120</v>
      </c>
      <c r="H23" s="731">
        <v>1.02</v>
      </c>
      <c r="S23" s="177"/>
      <c r="T23" s="208"/>
      <c r="U23" s="177"/>
      <c r="V23" s="177"/>
      <c r="W23" s="177"/>
      <c r="X23" s="177"/>
      <c r="Y23" s="177"/>
      <c r="Z23" s="177"/>
      <c r="AA23" s="177"/>
      <c r="AB23" s="177"/>
      <c r="AC23" s="177"/>
      <c r="AD23" s="177"/>
      <c r="AE23" s="177"/>
      <c r="AF23" s="177"/>
      <c r="AG23" s="177"/>
      <c r="AH23" s="177"/>
      <c r="AI23" s="177"/>
      <c r="AJ23" s="177"/>
      <c r="AK23" s="177"/>
    </row>
    <row r="24" spans="1:37" ht="15.5">
      <c r="A24" s="109" t="s">
        <v>121</v>
      </c>
      <c r="B24" s="893">
        <v>99</v>
      </c>
      <c r="C24" s="893">
        <v>0</v>
      </c>
      <c r="D24" s="893">
        <v>0</v>
      </c>
      <c r="E24" s="894">
        <v>1</v>
      </c>
      <c r="F24" s="893">
        <v>0</v>
      </c>
      <c r="G24" s="732">
        <v>140</v>
      </c>
      <c r="H24" s="731">
        <v>1.02</v>
      </c>
      <c r="T24" s="208"/>
      <c r="U24" s="177"/>
      <c r="V24" s="177"/>
      <c r="W24" s="177"/>
      <c r="X24" s="177"/>
      <c r="Y24" s="177"/>
      <c r="Z24" s="177"/>
      <c r="AA24" s="177"/>
      <c r="AB24" s="177"/>
      <c r="AC24" s="177"/>
      <c r="AD24" s="177"/>
      <c r="AE24" s="177"/>
      <c r="AF24" s="177"/>
      <c r="AG24" s="177"/>
      <c r="AH24" s="177"/>
      <c r="AI24" s="177"/>
      <c r="AJ24" s="177"/>
      <c r="AK24" s="177"/>
    </row>
    <row r="25" spans="1:37" ht="15.5">
      <c r="A25" s="109" t="s">
        <v>36</v>
      </c>
      <c r="B25" s="892">
        <v>99</v>
      </c>
      <c r="C25" s="892">
        <v>1</v>
      </c>
      <c r="D25" s="892">
        <v>0</v>
      </c>
      <c r="E25" s="892">
        <v>0</v>
      </c>
      <c r="F25" s="892">
        <v>0</v>
      </c>
      <c r="G25" s="732">
        <v>1070</v>
      </c>
      <c r="H25" s="731">
        <v>1.02</v>
      </c>
      <c r="N25" s="177"/>
      <c r="O25" s="177"/>
      <c r="P25" s="177"/>
      <c r="Q25" s="889"/>
      <c r="R25" s="177"/>
      <c r="S25" s="177"/>
      <c r="T25" s="208"/>
      <c r="U25" s="177"/>
      <c r="V25" s="177"/>
      <c r="W25" s="177"/>
      <c r="X25" s="177"/>
      <c r="Y25" s="177"/>
      <c r="Z25" s="177"/>
      <c r="AA25" s="177"/>
      <c r="AB25" s="177"/>
      <c r="AC25" s="177"/>
      <c r="AD25" s="177"/>
      <c r="AE25" s="177"/>
      <c r="AF25" s="177"/>
      <c r="AG25" s="177"/>
      <c r="AH25" s="177"/>
      <c r="AI25" s="177"/>
      <c r="AJ25" s="177"/>
      <c r="AK25" s="177"/>
    </row>
    <row r="26" spans="1:37" ht="15.5">
      <c r="A26" s="109" t="s">
        <v>122</v>
      </c>
      <c r="B26" s="892">
        <v>94</v>
      </c>
      <c r="C26" s="892">
        <v>3</v>
      </c>
      <c r="D26" s="892">
        <v>3</v>
      </c>
      <c r="E26" s="892">
        <v>0</v>
      </c>
      <c r="F26" s="892">
        <v>0</v>
      </c>
      <c r="G26" s="732">
        <v>110</v>
      </c>
      <c r="H26" s="731">
        <v>1.1000000000000001</v>
      </c>
      <c r="S26" s="177"/>
      <c r="T26" s="208"/>
      <c r="U26" s="177"/>
      <c r="V26" s="177"/>
      <c r="W26" s="177"/>
      <c r="X26" s="177"/>
      <c r="Y26" s="177"/>
      <c r="Z26" s="177"/>
      <c r="AA26" s="177"/>
      <c r="AB26" s="177"/>
      <c r="AC26" s="177"/>
      <c r="AD26" s="177"/>
      <c r="AE26" s="177"/>
      <c r="AF26" s="177"/>
      <c r="AG26" s="177"/>
      <c r="AH26" s="177"/>
      <c r="AI26" s="177"/>
      <c r="AJ26" s="177"/>
      <c r="AK26" s="177"/>
    </row>
    <row r="27" spans="1:37" ht="15.5">
      <c r="A27" s="109" t="s">
        <v>123</v>
      </c>
      <c r="B27" s="892">
        <v>89</v>
      </c>
      <c r="C27" s="892">
        <v>11</v>
      </c>
      <c r="D27" s="892">
        <v>0</v>
      </c>
      <c r="E27" s="892">
        <v>0</v>
      </c>
      <c r="F27" s="892">
        <v>0</v>
      </c>
      <c r="G27" s="732">
        <v>180</v>
      </c>
      <c r="H27" s="731">
        <v>1.1100000000000001</v>
      </c>
      <c r="U27" s="177"/>
      <c r="V27" s="177"/>
      <c r="W27" s="177"/>
      <c r="X27" s="177"/>
      <c r="Y27" s="177"/>
      <c r="Z27" s="177"/>
      <c r="AA27" s="177"/>
      <c r="AB27" s="177"/>
      <c r="AC27" s="177"/>
      <c r="AD27" s="177"/>
      <c r="AE27" s="177"/>
      <c r="AF27" s="177"/>
      <c r="AG27" s="177"/>
      <c r="AH27" s="177"/>
      <c r="AI27" s="177"/>
      <c r="AJ27" s="177"/>
      <c r="AK27" s="177"/>
    </row>
    <row r="28" spans="1:37" ht="15.5">
      <c r="A28" s="109" t="s">
        <v>124</v>
      </c>
      <c r="B28" s="892">
        <v>91</v>
      </c>
      <c r="C28" s="892">
        <v>7</v>
      </c>
      <c r="D28" s="892">
        <v>2</v>
      </c>
      <c r="E28" s="892">
        <v>0</v>
      </c>
      <c r="F28" s="892">
        <v>0</v>
      </c>
      <c r="G28" s="732">
        <v>7260</v>
      </c>
      <c r="H28" s="731">
        <v>1.1100000000000001</v>
      </c>
      <c r="S28" s="177"/>
      <c r="T28" s="208"/>
      <c r="V28" s="177"/>
      <c r="W28" s="177"/>
      <c r="X28" s="177"/>
      <c r="Y28" s="177"/>
      <c r="Z28" s="177"/>
      <c r="AA28" s="177"/>
      <c r="AB28" s="177"/>
      <c r="AC28" s="177"/>
      <c r="AD28" s="177"/>
      <c r="AE28" s="177"/>
      <c r="AF28" s="177"/>
      <c r="AG28" s="177"/>
      <c r="AH28" s="177"/>
      <c r="AI28" s="177"/>
      <c r="AJ28" s="177"/>
      <c r="AK28" s="177"/>
    </row>
    <row r="29" spans="1:37" ht="15.5">
      <c r="A29" s="109" t="s">
        <v>38</v>
      </c>
      <c r="B29" s="892">
        <v>97</v>
      </c>
      <c r="C29" s="892">
        <v>2</v>
      </c>
      <c r="D29" s="892">
        <v>1</v>
      </c>
      <c r="E29" s="892">
        <v>0</v>
      </c>
      <c r="F29" s="892">
        <v>0</v>
      </c>
      <c r="G29" s="732">
        <v>1160</v>
      </c>
      <c r="H29" s="731">
        <v>1.05</v>
      </c>
      <c r="S29" s="177"/>
      <c r="T29" s="208"/>
      <c r="U29" s="899"/>
      <c r="V29" s="177"/>
      <c r="W29" s="177"/>
      <c r="X29" s="177"/>
      <c r="Y29" s="177"/>
      <c r="Z29" s="177"/>
      <c r="AA29" s="177"/>
      <c r="AB29" s="177"/>
      <c r="AC29" s="177"/>
      <c r="AD29" s="177"/>
      <c r="AE29" s="177"/>
      <c r="AF29" s="177"/>
      <c r="AG29" s="177"/>
      <c r="AH29" s="177"/>
      <c r="AI29" s="177"/>
      <c r="AJ29" s="177"/>
      <c r="AK29" s="177"/>
    </row>
    <row r="30" spans="1:37" ht="15.5">
      <c r="A30" s="109" t="s">
        <v>39</v>
      </c>
      <c r="B30" s="892">
        <v>57</v>
      </c>
      <c r="C30" s="892">
        <v>25</v>
      </c>
      <c r="D30" s="892">
        <v>16</v>
      </c>
      <c r="E30" s="892">
        <v>1</v>
      </c>
      <c r="F30" s="892">
        <v>0</v>
      </c>
      <c r="G30" s="732">
        <v>1660</v>
      </c>
      <c r="H30" s="731">
        <v>1.62</v>
      </c>
      <c r="S30" s="177"/>
      <c r="T30" s="208"/>
      <c r="U30" s="899"/>
      <c r="V30" s="177"/>
      <c r="W30" s="177"/>
      <c r="X30" s="177"/>
      <c r="Y30" s="177"/>
      <c r="Z30" s="177"/>
      <c r="AA30" s="177"/>
      <c r="AB30" s="177"/>
      <c r="AC30" s="177"/>
      <c r="AD30" s="177"/>
      <c r="AE30" s="177"/>
      <c r="AF30" s="177"/>
      <c r="AG30" s="177"/>
      <c r="AH30" s="177"/>
      <c r="AI30" s="177"/>
      <c r="AJ30" s="177"/>
      <c r="AK30" s="177"/>
    </row>
    <row r="31" spans="1:37" ht="15.5">
      <c r="A31" s="109" t="s">
        <v>125</v>
      </c>
      <c r="B31" s="892">
        <v>80</v>
      </c>
      <c r="C31" s="892">
        <v>14</v>
      </c>
      <c r="D31" s="892">
        <v>6</v>
      </c>
      <c r="E31" s="892">
        <v>0</v>
      </c>
      <c r="F31" s="892">
        <v>0</v>
      </c>
      <c r="G31" s="732">
        <v>110</v>
      </c>
      <c r="H31" s="731">
        <v>1.27</v>
      </c>
      <c r="S31" s="177"/>
      <c r="T31" s="208"/>
      <c r="U31" s="899"/>
      <c r="V31" s="177"/>
      <c r="W31" s="177"/>
      <c r="X31" s="177"/>
      <c r="Y31" s="177"/>
      <c r="Z31" s="177"/>
      <c r="AA31" s="177"/>
      <c r="AB31" s="177"/>
      <c r="AC31" s="177"/>
      <c r="AD31" s="177"/>
      <c r="AE31" s="177"/>
      <c r="AF31" s="177"/>
      <c r="AG31" s="177"/>
      <c r="AH31" s="177"/>
      <c r="AI31" s="177"/>
      <c r="AJ31" s="177"/>
      <c r="AK31" s="177"/>
    </row>
    <row r="32" spans="1:37" ht="15.5">
      <c r="A32" s="109" t="s">
        <v>126</v>
      </c>
      <c r="B32" s="892">
        <v>43</v>
      </c>
      <c r="C32" s="892">
        <v>25</v>
      </c>
      <c r="D32" s="892">
        <v>24</v>
      </c>
      <c r="E32" s="892">
        <v>9</v>
      </c>
      <c r="F32" s="892">
        <v>0</v>
      </c>
      <c r="G32" s="732">
        <v>70</v>
      </c>
      <c r="H32" s="731">
        <v>1.99</v>
      </c>
      <c r="S32" s="177"/>
      <c r="T32" s="208"/>
      <c r="U32" s="899"/>
      <c r="V32" s="177"/>
      <c r="W32" s="177"/>
      <c r="X32" s="177"/>
      <c r="Y32" s="177"/>
      <c r="Z32" s="177"/>
      <c r="AA32" s="177"/>
      <c r="AB32" s="177"/>
      <c r="AC32" s="177"/>
      <c r="AD32" s="177"/>
      <c r="AE32" s="177"/>
      <c r="AF32" s="177"/>
      <c r="AG32" s="177"/>
      <c r="AH32" s="177"/>
      <c r="AI32" s="177"/>
      <c r="AJ32" s="177"/>
      <c r="AK32" s="177"/>
    </row>
    <row r="33" spans="1:37" ht="15.5">
      <c r="A33" s="109" t="s">
        <v>127</v>
      </c>
      <c r="B33" s="892">
        <v>45</v>
      </c>
      <c r="C33" s="892">
        <v>22</v>
      </c>
      <c r="D33" s="892">
        <v>24</v>
      </c>
      <c r="E33" s="892">
        <v>5</v>
      </c>
      <c r="F33" s="892">
        <v>4</v>
      </c>
      <c r="G33" s="732">
        <v>110</v>
      </c>
      <c r="H33" s="731">
        <v>2</v>
      </c>
      <c r="S33" s="177"/>
      <c r="T33" s="208"/>
      <c r="U33" s="899"/>
      <c r="V33" s="177"/>
      <c r="W33" s="177"/>
      <c r="X33" s="177"/>
      <c r="Y33" s="177"/>
      <c r="Z33" s="177"/>
      <c r="AA33" s="177"/>
      <c r="AB33" s="177"/>
      <c r="AC33" s="177"/>
      <c r="AD33" s="177"/>
      <c r="AE33" s="177"/>
      <c r="AF33" s="177"/>
      <c r="AG33" s="177"/>
      <c r="AH33" s="177"/>
      <c r="AI33" s="177"/>
      <c r="AJ33" s="177"/>
      <c r="AK33" s="177"/>
    </row>
    <row r="34" spans="1:37" ht="16" thickBot="1">
      <c r="A34" s="111" t="s">
        <v>35</v>
      </c>
      <c r="B34" s="895">
        <v>82</v>
      </c>
      <c r="C34" s="895">
        <v>13</v>
      </c>
      <c r="D34" s="895">
        <v>3</v>
      </c>
      <c r="E34" s="895">
        <v>1</v>
      </c>
      <c r="F34" s="895">
        <v>2</v>
      </c>
      <c r="G34" s="735">
        <v>360</v>
      </c>
      <c r="H34" s="890">
        <v>1.28</v>
      </c>
      <c r="S34" s="177"/>
      <c r="T34" s="208"/>
      <c r="U34" s="899"/>
      <c r="V34" s="177"/>
      <c r="W34" s="177"/>
      <c r="X34" s="177"/>
      <c r="Y34" s="177"/>
      <c r="Z34" s="177"/>
      <c r="AA34" s="177"/>
      <c r="AB34" s="177"/>
      <c r="AC34" s="177"/>
      <c r="AD34" s="177"/>
      <c r="AE34" s="177"/>
      <c r="AF34" s="177"/>
      <c r="AG34" s="177"/>
      <c r="AH34" s="177"/>
      <c r="AI34" s="177"/>
      <c r="AJ34" s="177"/>
      <c r="AK34" s="177"/>
    </row>
    <row r="35" spans="1:37">
      <c r="A35" s="22" t="s">
        <v>390</v>
      </c>
      <c r="B35" s="17"/>
      <c r="C35" s="17"/>
      <c r="D35" s="17"/>
      <c r="E35" s="17"/>
      <c r="F35" s="17"/>
      <c r="S35" s="177"/>
      <c r="T35" s="177"/>
      <c r="U35" s="899"/>
      <c r="V35" s="177"/>
      <c r="W35" s="177"/>
      <c r="X35" s="177"/>
      <c r="Y35" s="177"/>
      <c r="Z35" s="177"/>
      <c r="AA35" s="177"/>
      <c r="AB35" s="177"/>
      <c r="AC35" s="177"/>
      <c r="AD35" s="177"/>
      <c r="AE35" s="177"/>
      <c r="AF35" s="177"/>
      <c r="AG35" s="177"/>
      <c r="AH35" s="177"/>
      <c r="AI35" s="177"/>
      <c r="AJ35" s="177"/>
      <c r="AK35" s="177"/>
    </row>
    <row r="36" spans="1:37">
      <c r="S36" s="177"/>
      <c r="T36" s="177"/>
      <c r="U36" s="899"/>
      <c r="V36" s="177"/>
      <c r="W36" s="177"/>
      <c r="X36" s="177"/>
      <c r="Y36" s="177"/>
      <c r="Z36" s="177"/>
      <c r="AA36" s="177"/>
      <c r="AB36" s="177"/>
      <c r="AC36" s="177"/>
      <c r="AD36" s="177"/>
      <c r="AE36" s="177"/>
      <c r="AF36" s="177"/>
      <c r="AG36" s="177"/>
      <c r="AH36" s="177"/>
      <c r="AI36" s="177"/>
      <c r="AJ36" s="177"/>
      <c r="AK36" s="177"/>
    </row>
    <row r="37" spans="1:37">
      <c r="S37" s="177"/>
      <c r="T37" s="177"/>
      <c r="U37" s="899"/>
      <c r="V37" s="177"/>
      <c r="W37" s="177"/>
      <c r="X37" s="177"/>
      <c r="Y37" s="177"/>
      <c r="Z37" s="177"/>
      <c r="AA37" s="177"/>
      <c r="AB37" s="177"/>
      <c r="AC37" s="177"/>
      <c r="AD37" s="177"/>
      <c r="AE37" s="177"/>
      <c r="AF37" s="177"/>
      <c r="AG37" s="177"/>
      <c r="AH37" s="177"/>
      <c r="AI37" s="177"/>
      <c r="AJ37" s="177"/>
      <c r="AK37" s="177"/>
    </row>
    <row r="38" spans="1:37">
      <c r="N38" s="177"/>
      <c r="O38" s="177"/>
      <c r="P38" s="177"/>
      <c r="Q38" s="177"/>
      <c r="R38" s="177"/>
      <c r="S38" s="177"/>
      <c r="T38" s="177"/>
      <c r="U38" s="899"/>
      <c r="V38" s="177"/>
      <c r="W38" s="177"/>
      <c r="X38" s="177"/>
      <c r="Y38" s="177"/>
      <c r="Z38" s="177"/>
      <c r="AA38" s="177"/>
      <c r="AB38" s="177"/>
      <c r="AC38" s="177"/>
      <c r="AD38" s="177"/>
      <c r="AE38" s="177"/>
      <c r="AF38" s="177"/>
      <c r="AG38" s="177"/>
      <c r="AH38" s="177"/>
      <c r="AI38" s="177"/>
      <c r="AJ38" s="177"/>
      <c r="AK38" s="177"/>
    </row>
    <row r="39" spans="1:37">
      <c r="U39" s="899"/>
    </row>
    <row r="40" spans="1:37">
      <c r="U40" s="899"/>
    </row>
    <row r="41" spans="1:37">
      <c r="U41" s="899"/>
    </row>
  </sheetData>
  <mergeCells count="3">
    <mergeCell ref="A2:A3"/>
    <mergeCell ref="B2:F2"/>
    <mergeCell ref="H2:H3"/>
  </mergeCell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K195"/>
  <sheetViews>
    <sheetView zoomScale="90" zoomScaleNormal="90" workbookViewId="0">
      <selection activeCell="A74" sqref="A74"/>
    </sheetView>
  </sheetViews>
  <sheetFormatPr defaultColWidth="9.1796875" defaultRowHeight="12.5"/>
  <cols>
    <col min="1" max="1" width="36.26953125" style="247" customWidth="1"/>
    <col min="2" max="10" width="12.26953125" style="247" customWidth="1"/>
    <col min="11" max="11" width="11.7265625" style="247" customWidth="1"/>
    <col min="12" max="12" width="10.453125" style="247" bestFit="1" customWidth="1"/>
    <col min="13" max="14" width="11.54296875" style="247" customWidth="1"/>
    <col min="15" max="15" width="10.54296875" style="247" customWidth="1"/>
    <col min="16" max="17" width="9.1796875" style="247"/>
    <col min="18" max="18" width="10.453125" style="259" customWidth="1"/>
    <col min="19" max="16384" width="9.1796875" style="247"/>
  </cols>
  <sheetData>
    <row r="1" spans="1:22" ht="24.75" customHeight="1" thickBot="1">
      <c r="A1" s="282" t="s">
        <v>397</v>
      </c>
      <c r="B1" s="283"/>
      <c r="C1" s="283"/>
      <c r="D1" s="283"/>
      <c r="E1" s="283"/>
      <c r="F1" s="283"/>
      <c r="G1" s="283"/>
      <c r="H1" s="283"/>
      <c r="I1" s="283"/>
      <c r="J1" s="284"/>
      <c r="K1" s="285"/>
      <c r="L1" s="276"/>
    </row>
    <row r="2" spans="1:22" ht="13.9" customHeight="1">
      <c r="A2" s="994"/>
      <c r="B2" s="249"/>
      <c r="C2" s="249"/>
      <c r="D2" s="249"/>
      <c r="E2" s="249"/>
      <c r="F2" s="249"/>
      <c r="G2" s="249"/>
      <c r="H2" s="249"/>
      <c r="I2" s="249"/>
      <c r="J2" s="278"/>
      <c r="K2" s="250"/>
      <c r="L2" s="250"/>
      <c r="M2" s="251"/>
      <c r="N2" s="252"/>
      <c r="O2" s="253"/>
    </row>
    <row r="3" spans="1:22" ht="15.5">
      <c r="A3" s="993"/>
      <c r="B3" s="255">
        <v>2012</v>
      </c>
      <c r="C3" s="255">
        <v>2013</v>
      </c>
      <c r="D3" s="255">
        <v>2014</v>
      </c>
      <c r="E3" s="535">
        <v>2015</v>
      </c>
      <c r="F3" s="255">
        <v>2016</v>
      </c>
      <c r="G3" s="255">
        <v>2017</v>
      </c>
      <c r="H3" s="255">
        <v>2018</v>
      </c>
      <c r="I3" s="255">
        <v>2019</v>
      </c>
      <c r="J3" s="250"/>
      <c r="M3" s="257"/>
    </row>
    <row r="4" spans="1:22" ht="15.5">
      <c r="A4" s="286"/>
      <c r="B4" s="287"/>
      <c r="C4" s="288"/>
      <c r="D4" s="288"/>
      <c r="E4" s="536"/>
      <c r="F4" s="288"/>
      <c r="G4" s="288" t="s">
        <v>57</v>
      </c>
      <c r="J4" s="289"/>
    </row>
    <row r="5" spans="1:22" ht="15.5">
      <c r="A5" s="260" t="s">
        <v>41</v>
      </c>
      <c r="B5" s="261">
        <v>24.2</v>
      </c>
      <c r="C5" s="261">
        <v>16.3</v>
      </c>
      <c r="D5" s="261">
        <v>17.3</v>
      </c>
      <c r="E5" s="279">
        <v>18.8</v>
      </c>
      <c r="F5" s="261">
        <v>19.3</v>
      </c>
      <c r="G5" s="261">
        <v>18.100000000000001</v>
      </c>
      <c r="H5" s="261">
        <v>15.6</v>
      </c>
      <c r="I5" s="261">
        <v>17</v>
      </c>
      <c r="N5" s="261"/>
      <c r="O5" s="261"/>
      <c r="P5" s="262"/>
      <c r="Q5" s="262"/>
      <c r="R5" s="263"/>
      <c r="S5" s="262"/>
      <c r="T5" s="262"/>
      <c r="U5" s="262"/>
      <c r="V5" s="262"/>
    </row>
    <row r="6" spans="1:22" ht="15.5">
      <c r="A6" s="260" t="s">
        <v>42</v>
      </c>
      <c r="B6" s="261">
        <v>13.7</v>
      </c>
      <c r="C6" s="261">
        <v>15.1</v>
      </c>
      <c r="D6" s="261">
        <v>14.8</v>
      </c>
      <c r="E6" s="279">
        <v>13</v>
      </c>
      <c r="F6" s="261">
        <v>13.8</v>
      </c>
      <c r="G6" s="261">
        <v>13.5</v>
      </c>
      <c r="H6" s="261">
        <v>14</v>
      </c>
      <c r="I6" s="261">
        <v>14.2</v>
      </c>
      <c r="N6" s="261"/>
      <c r="O6" s="261"/>
      <c r="P6" s="262"/>
      <c r="Q6" s="262"/>
      <c r="R6" s="263"/>
      <c r="S6" s="262"/>
      <c r="T6" s="262"/>
      <c r="U6" s="262"/>
      <c r="V6" s="262"/>
    </row>
    <row r="7" spans="1:22" ht="15.5">
      <c r="A7" s="260" t="s">
        <v>43</v>
      </c>
      <c r="B7" s="261">
        <v>8.8000000000000007</v>
      </c>
      <c r="C7" s="261">
        <v>9.6999999999999993</v>
      </c>
      <c r="D7" s="261">
        <v>9.6999999999999993</v>
      </c>
      <c r="E7" s="279">
        <v>9.9</v>
      </c>
      <c r="F7" s="261">
        <v>9.6999999999999993</v>
      </c>
      <c r="G7" s="261">
        <v>9.4</v>
      </c>
      <c r="H7" s="261">
        <v>10.6</v>
      </c>
      <c r="I7" s="261">
        <v>9.8000000000000007</v>
      </c>
      <c r="N7" s="261"/>
      <c r="O7" s="261"/>
      <c r="P7" s="262"/>
      <c r="Q7" s="262"/>
      <c r="R7" s="263"/>
      <c r="S7" s="262"/>
      <c r="T7" s="262"/>
      <c r="U7" s="262"/>
      <c r="V7" s="262"/>
    </row>
    <row r="8" spans="1:22" ht="15.5">
      <c r="A8" s="260" t="s">
        <v>44</v>
      </c>
      <c r="B8" s="261">
        <v>12.4</v>
      </c>
      <c r="C8" s="261">
        <v>13.5</v>
      </c>
      <c r="D8" s="261">
        <v>13.2</v>
      </c>
      <c r="E8" s="279">
        <v>13.1</v>
      </c>
      <c r="F8" s="261">
        <v>12.4</v>
      </c>
      <c r="G8" s="261">
        <v>13.5</v>
      </c>
      <c r="H8" s="261">
        <v>12.9</v>
      </c>
      <c r="I8" s="261">
        <v>13.2</v>
      </c>
      <c r="N8" s="261"/>
      <c r="O8" s="261"/>
      <c r="P8" s="262"/>
      <c r="Q8" s="262"/>
      <c r="R8" s="263"/>
      <c r="S8" s="262"/>
      <c r="T8" s="262"/>
      <c r="U8" s="262"/>
      <c r="V8" s="262"/>
    </row>
    <row r="9" spans="1:22" ht="15.5">
      <c r="A9" s="260" t="s">
        <v>45</v>
      </c>
      <c r="B9" s="261">
        <v>14.6</v>
      </c>
      <c r="C9" s="261">
        <v>16.399999999999999</v>
      </c>
      <c r="D9" s="261">
        <v>16.600000000000001</v>
      </c>
      <c r="E9" s="279">
        <v>16.8</v>
      </c>
      <c r="F9" s="261">
        <v>15.8</v>
      </c>
      <c r="G9" s="261">
        <v>16.399999999999999</v>
      </c>
      <c r="H9" s="261">
        <v>16.600000000000001</v>
      </c>
      <c r="I9" s="261">
        <v>15.9</v>
      </c>
      <c r="N9" s="261"/>
      <c r="O9" s="261"/>
      <c r="P9" s="262"/>
      <c r="Q9" s="262"/>
      <c r="R9" s="263"/>
      <c r="S9" s="262"/>
      <c r="T9" s="262"/>
      <c r="U9" s="262"/>
      <c r="V9" s="262"/>
    </row>
    <row r="10" spans="1:22" ht="15.5">
      <c r="A10" s="260" t="s">
        <v>46</v>
      </c>
      <c r="B10" s="261">
        <v>8.4</v>
      </c>
      <c r="C10" s="261">
        <v>9.4</v>
      </c>
      <c r="D10" s="261">
        <v>8.6999999999999993</v>
      </c>
      <c r="E10" s="279">
        <v>8.5</v>
      </c>
      <c r="F10" s="261">
        <v>8.1999999999999993</v>
      </c>
      <c r="G10" s="261">
        <v>8.1</v>
      </c>
      <c r="H10" s="261">
        <v>9</v>
      </c>
      <c r="I10" s="261">
        <v>8.9</v>
      </c>
      <c r="N10" s="261"/>
      <c r="O10" s="261"/>
      <c r="P10" s="262"/>
      <c r="Q10" s="262"/>
      <c r="R10" s="263"/>
      <c r="S10" s="262"/>
      <c r="T10" s="262"/>
      <c r="U10" s="262"/>
      <c r="V10" s="262"/>
    </row>
    <row r="11" spans="1:22" ht="15.5">
      <c r="A11" s="260" t="s">
        <v>47</v>
      </c>
      <c r="B11" s="261">
        <v>4.2</v>
      </c>
      <c r="C11" s="261">
        <v>4.9000000000000004</v>
      </c>
      <c r="D11" s="261">
        <v>4.9000000000000004</v>
      </c>
      <c r="E11" s="279">
        <v>4.8</v>
      </c>
      <c r="F11" s="261">
        <v>4.8</v>
      </c>
      <c r="G11" s="261">
        <v>4.5</v>
      </c>
      <c r="H11" s="261">
        <v>5.3</v>
      </c>
      <c r="I11" s="261">
        <v>5.0999999999999996</v>
      </c>
      <c r="N11" s="261"/>
      <c r="O11" s="261"/>
      <c r="P11" s="262"/>
      <c r="Q11" s="262"/>
      <c r="R11" s="263"/>
      <c r="S11" s="262"/>
      <c r="T11" s="262"/>
      <c r="U11" s="262"/>
      <c r="V11" s="262"/>
    </row>
    <row r="12" spans="1:22" ht="15.5">
      <c r="A12" s="260" t="s">
        <v>48</v>
      </c>
      <c r="B12" s="261">
        <v>8.4</v>
      </c>
      <c r="C12" s="261">
        <v>8.8000000000000007</v>
      </c>
      <c r="D12" s="261">
        <v>9.5</v>
      </c>
      <c r="E12" s="279">
        <v>9.1999999999999993</v>
      </c>
      <c r="F12" s="261">
        <v>10.1</v>
      </c>
      <c r="G12" s="261">
        <v>9.9</v>
      </c>
      <c r="H12" s="261">
        <v>9.9</v>
      </c>
      <c r="I12" s="261">
        <v>9.6999999999999993</v>
      </c>
      <c r="N12" s="261"/>
      <c r="O12" s="261"/>
      <c r="P12" s="262"/>
      <c r="Q12" s="262"/>
      <c r="R12" s="263"/>
      <c r="S12" s="262"/>
      <c r="T12" s="262"/>
      <c r="U12" s="262"/>
      <c r="V12" s="262"/>
    </row>
    <row r="13" spans="1:22" ht="15.5">
      <c r="A13" s="260" t="s">
        <v>49</v>
      </c>
      <c r="B13" s="261">
        <v>5.4</v>
      </c>
      <c r="C13" s="261">
        <v>6</v>
      </c>
      <c r="D13" s="261">
        <v>5.3</v>
      </c>
      <c r="E13" s="279">
        <v>6.1</v>
      </c>
      <c r="F13" s="261">
        <v>5.9</v>
      </c>
      <c r="G13" s="261">
        <v>6.7</v>
      </c>
      <c r="H13" s="261">
        <v>6.1</v>
      </c>
      <c r="I13" s="261">
        <v>6.3</v>
      </c>
      <c r="N13" s="290"/>
      <c r="O13" s="290"/>
      <c r="P13" s="262"/>
      <c r="Q13" s="262"/>
      <c r="R13" s="263"/>
      <c r="S13" s="262"/>
      <c r="T13" s="262"/>
      <c r="U13" s="262"/>
      <c r="V13" s="262"/>
    </row>
    <row r="14" spans="1:22" ht="16" thickBot="1">
      <c r="A14" s="291" t="s">
        <v>53</v>
      </c>
      <c r="B14" s="291">
        <v>19290</v>
      </c>
      <c r="C14" s="291">
        <v>19980</v>
      </c>
      <c r="D14" s="291">
        <v>19700</v>
      </c>
      <c r="E14" s="537">
        <v>18300</v>
      </c>
      <c r="F14" s="291">
        <v>18790</v>
      </c>
      <c r="G14" s="291">
        <v>18030</v>
      </c>
      <c r="H14" s="291">
        <v>17640</v>
      </c>
      <c r="I14" s="291">
        <v>18290</v>
      </c>
      <c r="M14" s="292"/>
      <c r="N14" s="293"/>
      <c r="O14" s="293"/>
    </row>
    <row r="15" spans="1:22" ht="29.25" customHeight="1">
      <c r="A15" s="995" t="s">
        <v>318</v>
      </c>
      <c r="B15" s="995"/>
      <c r="C15" s="995"/>
      <c r="D15" s="995"/>
      <c r="E15" s="995"/>
      <c r="F15" s="995"/>
      <c r="G15" s="995"/>
      <c r="H15" s="996"/>
      <c r="I15" s="996"/>
      <c r="J15" s="996"/>
      <c r="K15" s="996"/>
      <c r="L15" s="996"/>
      <c r="N15" s="257"/>
      <c r="O15" s="257"/>
    </row>
    <row r="16" spans="1:22" ht="14">
      <c r="A16" s="990" t="s">
        <v>453</v>
      </c>
      <c r="B16" s="990"/>
      <c r="C16" s="990"/>
      <c r="D16" s="990"/>
      <c r="E16" s="990"/>
      <c r="F16" s="990"/>
      <c r="G16" s="990"/>
      <c r="H16" s="991"/>
      <c r="I16" s="991"/>
      <c r="J16" s="991"/>
      <c r="K16" s="991"/>
      <c r="L16" s="991"/>
    </row>
    <row r="17" spans="1:24" ht="14">
      <c r="A17" s="294"/>
      <c r="B17" s="294"/>
      <c r="C17" s="294"/>
      <c r="D17" s="294"/>
      <c r="E17" s="294"/>
      <c r="F17" s="294"/>
      <c r="G17" s="294"/>
      <c r="H17" s="295"/>
      <c r="I17" s="295"/>
      <c r="J17" s="295"/>
      <c r="K17" s="295"/>
      <c r="L17" s="295"/>
      <c r="M17" s="251"/>
      <c r="N17" s="252"/>
      <c r="O17" s="253"/>
      <c r="P17" s="253"/>
      <c r="Q17" s="253"/>
      <c r="R17" s="546"/>
      <c r="S17" s="253"/>
      <c r="T17" s="253"/>
      <c r="U17" s="253"/>
      <c r="V17" s="254"/>
    </row>
    <row r="18" spans="1:24" ht="15" customHeight="1">
      <c r="B18" s="296"/>
      <c r="C18" s="296"/>
      <c r="D18" s="296"/>
      <c r="E18" s="296"/>
      <c r="F18" s="296"/>
      <c r="G18" s="296"/>
      <c r="H18" s="296"/>
      <c r="I18" s="296"/>
      <c r="J18" s="296"/>
      <c r="K18" s="296"/>
      <c r="L18" s="296"/>
      <c r="M18" s="251"/>
      <c r="N18" s="252"/>
      <c r="O18" s="253"/>
      <c r="P18" s="253"/>
      <c r="Q18" s="253"/>
      <c r="R18" s="546"/>
      <c r="S18" s="253"/>
      <c r="T18" s="253"/>
      <c r="U18" s="253"/>
      <c r="V18" s="254"/>
    </row>
    <row r="19" spans="1:24" ht="22.5" customHeight="1" thickBot="1">
      <c r="A19" s="999" t="s">
        <v>399</v>
      </c>
      <c r="B19" s="999"/>
      <c r="C19" s="999"/>
      <c r="D19" s="999"/>
      <c r="E19" s="999"/>
      <c r="F19" s="999"/>
      <c r="G19" s="999"/>
      <c r="H19" s="999"/>
      <c r="I19" s="999"/>
      <c r="J19" s="999"/>
      <c r="K19" s="999"/>
      <c r="L19" s="296"/>
      <c r="M19" s="256"/>
    </row>
    <row r="20" spans="1:24" ht="15.5">
      <c r="A20" s="297"/>
      <c r="B20" s="297"/>
      <c r="C20" s="297"/>
      <c r="D20" s="297"/>
      <c r="E20" s="297"/>
      <c r="F20" s="297"/>
      <c r="G20" s="297"/>
      <c r="H20" s="297"/>
      <c r="I20" s="297"/>
      <c r="J20" s="297"/>
      <c r="K20" s="997" t="s">
        <v>298</v>
      </c>
      <c r="L20" s="298"/>
      <c r="M20" s="257"/>
    </row>
    <row r="21" spans="1:24" ht="53.25" customHeight="1">
      <c r="A21" s="992"/>
      <c r="B21" s="299" t="s">
        <v>41</v>
      </c>
      <c r="C21" s="299" t="s">
        <v>42</v>
      </c>
      <c r="D21" s="299" t="s">
        <v>43</v>
      </c>
      <c r="E21" s="299" t="s">
        <v>44</v>
      </c>
      <c r="F21" s="299" t="s">
        <v>45</v>
      </c>
      <c r="G21" s="299" t="s">
        <v>46</v>
      </c>
      <c r="H21" s="299" t="s">
        <v>47</v>
      </c>
      <c r="I21" s="299" t="s">
        <v>48</v>
      </c>
      <c r="J21" s="299" t="s">
        <v>49</v>
      </c>
      <c r="K21" s="998"/>
      <c r="M21" s="256"/>
      <c r="N21" s="252"/>
      <c r="O21" s="253"/>
      <c r="P21" s="253"/>
      <c r="Q21" s="253"/>
      <c r="R21" s="546"/>
      <c r="S21" s="253"/>
      <c r="T21" s="253"/>
      <c r="U21" s="253"/>
      <c r="V21" s="254"/>
      <c r="W21" s="254"/>
      <c r="X21" s="251"/>
    </row>
    <row r="22" spans="1:24" ht="8.25" customHeight="1">
      <c r="A22" s="993"/>
      <c r="B22" s="302"/>
      <c r="C22" s="302"/>
      <c r="D22" s="302"/>
      <c r="E22" s="302"/>
      <c r="F22" s="302"/>
      <c r="G22" s="302"/>
      <c r="H22" s="302"/>
      <c r="I22" s="302"/>
      <c r="J22" s="302"/>
      <c r="K22" s="303"/>
      <c r="M22" s="256"/>
      <c r="N22" s="252"/>
      <c r="O22" s="253"/>
      <c r="P22" s="253"/>
      <c r="Q22" s="253"/>
      <c r="R22" s="546"/>
      <c r="S22" s="253"/>
      <c r="T22" s="253"/>
      <c r="U22" s="253"/>
      <c r="V22" s="254"/>
      <c r="X22" s="257"/>
    </row>
    <row r="23" spans="1:24" ht="13.15" customHeight="1">
      <c r="A23" s="248"/>
      <c r="B23" s="257"/>
      <c r="C23" s="257"/>
      <c r="D23" s="257"/>
      <c r="E23" s="257"/>
      <c r="F23" s="257"/>
      <c r="G23" s="257"/>
      <c r="H23" s="257"/>
      <c r="I23" s="257"/>
      <c r="J23" s="696" t="s">
        <v>59</v>
      </c>
      <c r="K23" s="257"/>
      <c r="M23" s="251"/>
      <c r="N23" s="252"/>
      <c r="O23" s="253"/>
      <c r="P23" s="253"/>
      <c r="Q23" s="253"/>
      <c r="R23" s="546"/>
      <c r="S23" s="253"/>
      <c r="T23" s="253"/>
      <c r="U23" s="253"/>
      <c r="V23" s="254"/>
    </row>
    <row r="24" spans="1:24" ht="15.5">
      <c r="A24" s="265" t="s">
        <v>0</v>
      </c>
      <c r="B24" s="533">
        <v>17</v>
      </c>
      <c r="C24" s="533">
        <v>14.2</v>
      </c>
      <c r="D24" s="533">
        <v>9.8000000000000007</v>
      </c>
      <c r="E24" s="533">
        <v>13.2</v>
      </c>
      <c r="F24" s="533">
        <v>15.9</v>
      </c>
      <c r="G24" s="533">
        <v>8.9</v>
      </c>
      <c r="H24" s="533">
        <v>5.0999999999999996</v>
      </c>
      <c r="I24" s="533">
        <v>9.6999999999999993</v>
      </c>
      <c r="J24" s="533">
        <v>6.3</v>
      </c>
      <c r="K24" s="306">
        <v>18290</v>
      </c>
      <c r="M24" s="300"/>
      <c r="N24" s="292"/>
      <c r="O24" s="301"/>
      <c r="P24" s="292"/>
      <c r="Q24" s="301"/>
      <c r="R24" s="292"/>
      <c r="S24" s="301"/>
      <c r="T24" s="292"/>
      <c r="U24" s="301"/>
      <c r="V24" s="292"/>
    </row>
    <row r="25" spans="1:24" ht="15.5">
      <c r="A25" s="265" t="s">
        <v>128</v>
      </c>
      <c r="B25" s="736"/>
      <c r="C25" s="736"/>
      <c r="D25" s="736"/>
      <c r="E25" s="736"/>
      <c r="F25" s="736"/>
      <c r="G25" s="736"/>
      <c r="H25" s="736"/>
      <c r="I25" s="736"/>
      <c r="J25" s="736"/>
      <c r="K25" s="306"/>
      <c r="M25" s="272"/>
    </row>
    <row r="26" spans="1:24" ht="15.5">
      <c r="A26" s="266" t="s">
        <v>34</v>
      </c>
      <c r="B26" s="532">
        <v>52</v>
      </c>
      <c r="C26" s="532">
        <v>27</v>
      </c>
      <c r="D26" s="532">
        <v>11</v>
      </c>
      <c r="E26" s="532">
        <v>6</v>
      </c>
      <c r="F26" s="532">
        <v>2</v>
      </c>
      <c r="G26" s="532">
        <v>1</v>
      </c>
      <c r="H26" s="532">
        <v>0</v>
      </c>
      <c r="I26" s="532">
        <v>1</v>
      </c>
      <c r="J26" s="532">
        <v>0</v>
      </c>
      <c r="K26" s="306">
        <v>4230</v>
      </c>
      <c r="M26" s="272"/>
      <c r="N26" s="738"/>
      <c r="O26" s="738"/>
      <c r="P26" s="610"/>
      <c r="Q26" s="739"/>
      <c r="R26" s="740"/>
      <c r="S26" s="610"/>
    </row>
    <row r="27" spans="1:24" ht="15.5">
      <c r="A27" s="266" t="s">
        <v>129</v>
      </c>
      <c r="B27" s="532">
        <v>8</v>
      </c>
      <c r="C27" s="532">
        <v>11</v>
      </c>
      <c r="D27" s="532">
        <v>9</v>
      </c>
      <c r="E27" s="532">
        <v>15</v>
      </c>
      <c r="F27" s="532">
        <v>19</v>
      </c>
      <c r="G27" s="532">
        <v>12</v>
      </c>
      <c r="H27" s="532">
        <v>7</v>
      </c>
      <c r="I27" s="532">
        <v>12</v>
      </c>
      <c r="J27" s="532">
        <v>8</v>
      </c>
      <c r="K27" s="306">
        <v>9380</v>
      </c>
      <c r="M27" s="262"/>
      <c r="N27" s="610"/>
      <c r="O27" s="610"/>
      <c r="P27" s="610"/>
      <c r="Q27" s="610"/>
      <c r="R27" s="610"/>
      <c r="S27" s="610"/>
    </row>
    <row r="28" spans="1:24" ht="15.5">
      <c r="A28" s="266" t="s">
        <v>130</v>
      </c>
      <c r="B28" s="532">
        <v>11</v>
      </c>
      <c r="C28" s="532">
        <v>6</v>
      </c>
      <c r="D28" s="532">
        <v>6</v>
      </c>
      <c r="E28" s="532">
        <v>16</v>
      </c>
      <c r="F28" s="532">
        <v>14</v>
      </c>
      <c r="G28" s="532">
        <v>10</v>
      </c>
      <c r="H28" s="532">
        <v>8</v>
      </c>
      <c r="I28" s="532">
        <v>17</v>
      </c>
      <c r="J28" s="532">
        <v>12</v>
      </c>
      <c r="K28" s="306">
        <v>290</v>
      </c>
      <c r="M28" s="262"/>
      <c r="N28" s="610"/>
      <c r="O28" s="610"/>
      <c r="P28" s="610"/>
      <c r="Q28" s="610"/>
      <c r="R28" s="610"/>
      <c r="S28" s="610"/>
    </row>
    <row r="29" spans="1:24" ht="15.5">
      <c r="A29" s="266" t="s">
        <v>131</v>
      </c>
      <c r="B29" s="532">
        <v>6</v>
      </c>
      <c r="C29" s="532">
        <v>11</v>
      </c>
      <c r="D29" s="532">
        <v>10</v>
      </c>
      <c r="E29" s="532">
        <v>16</v>
      </c>
      <c r="F29" s="532">
        <v>23</v>
      </c>
      <c r="G29" s="532">
        <v>11</v>
      </c>
      <c r="H29" s="532">
        <v>5</v>
      </c>
      <c r="I29" s="532">
        <v>10</v>
      </c>
      <c r="J29" s="532">
        <v>9</v>
      </c>
      <c r="K29" s="306">
        <v>2030</v>
      </c>
      <c r="M29" s="262"/>
      <c r="N29" s="610"/>
      <c r="O29" s="610"/>
      <c r="P29" s="610"/>
      <c r="Q29" s="610"/>
      <c r="R29" s="610"/>
      <c r="S29" s="610"/>
    </row>
    <row r="30" spans="1:24" ht="15.5">
      <c r="A30" s="266" t="s">
        <v>132</v>
      </c>
      <c r="B30" s="532">
        <v>13</v>
      </c>
      <c r="C30" s="532">
        <v>14</v>
      </c>
      <c r="D30" s="532">
        <v>5</v>
      </c>
      <c r="E30" s="532">
        <v>11</v>
      </c>
      <c r="F30" s="532">
        <v>21</v>
      </c>
      <c r="G30" s="532">
        <v>7</v>
      </c>
      <c r="H30" s="532">
        <v>8</v>
      </c>
      <c r="I30" s="532">
        <v>14</v>
      </c>
      <c r="J30" s="532">
        <v>7</v>
      </c>
      <c r="K30" s="306">
        <v>70</v>
      </c>
      <c r="M30" s="262"/>
      <c r="N30" s="610"/>
      <c r="O30" s="610"/>
      <c r="P30" s="610"/>
      <c r="Q30" s="610"/>
      <c r="R30" s="610"/>
      <c r="S30" s="610"/>
    </row>
    <row r="31" spans="1:24" ht="15.5">
      <c r="A31" s="266" t="s">
        <v>36</v>
      </c>
      <c r="B31" s="532">
        <v>16</v>
      </c>
      <c r="C31" s="532">
        <v>21</v>
      </c>
      <c r="D31" s="532">
        <v>17</v>
      </c>
      <c r="E31" s="532">
        <v>23</v>
      </c>
      <c r="F31" s="532">
        <v>15</v>
      </c>
      <c r="G31" s="532">
        <v>2</v>
      </c>
      <c r="H31" s="532">
        <v>2</v>
      </c>
      <c r="I31" s="532">
        <v>4</v>
      </c>
      <c r="J31" s="532">
        <v>1</v>
      </c>
      <c r="K31" s="306">
        <v>220</v>
      </c>
      <c r="M31" s="262"/>
      <c r="N31" s="610"/>
      <c r="O31" s="610"/>
      <c r="P31" s="610"/>
      <c r="Q31" s="610"/>
      <c r="R31" s="610"/>
      <c r="S31" s="610"/>
    </row>
    <row r="32" spans="1:24" ht="15.5">
      <c r="A32" s="266" t="s">
        <v>37</v>
      </c>
      <c r="B32" s="532">
        <v>2</v>
      </c>
      <c r="C32" s="532">
        <v>8</v>
      </c>
      <c r="D32" s="532">
        <v>12</v>
      </c>
      <c r="E32" s="532">
        <v>19</v>
      </c>
      <c r="F32" s="532">
        <v>27</v>
      </c>
      <c r="G32" s="532">
        <v>10</v>
      </c>
      <c r="H32" s="532">
        <v>7</v>
      </c>
      <c r="I32" s="532">
        <v>11</v>
      </c>
      <c r="J32" s="532">
        <v>4</v>
      </c>
      <c r="K32" s="306">
        <v>1360</v>
      </c>
      <c r="M32" s="262"/>
      <c r="N32" s="610"/>
      <c r="O32" s="610"/>
      <c r="P32" s="610"/>
      <c r="Q32" s="610"/>
      <c r="R32" s="610"/>
      <c r="S32" s="610"/>
    </row>
    <row r="33" spans="1:33" ht="15.5">
      <c r="A33" s="266" t="s">
        <v>38</v>
      </c>
      <c r="B33" s="532">
        <v>9</v>
      </c>
      <c r="C33" s="532">
        <v>17</v>
      </c>
      <c r="D33" s="532">
        <v>15</v>
      </c>
      <c r="E33" s="532">
        <v>20</v>
      </c>
      <c r="F33" s="532">
        <v>18</v>
      </c>
      <c r="G33" s="532">
        <v>13</v>
      </c>
      <c r="H33" s="532">
        <v>3</v>
      </c>
      <c r="I33" s="532">
        <v>2</v>
      </c>
      <c r="J33" s="532">
        <v>3</v>
      </c>
      <c r="K33" s="306">
        <v>230</v>
      </c>
      <c r="M33" s="262"/>
      <c r="N33" s="610"/>
      <c r="O33" s="610"/>
      <c r="P33" s="610"/>
      <c r="Q33" s="610"/>
      <c r="R33" s="610"/>
      <c r="S33" s="610"/>
    </row>
    <row r="34" spans="1:33" ht="15.5">
      <c r="A34" s="266" t="s">
        <v>39</v>
      </c>
      <c r="B34" s="532">
        <v>2</v>
      </c>
      <c r="C34" s="532">
        <v>0</v>
      </c>
      <c r="D34" s="532">
        <v>1</v>
      </c>
      <c r="E34" s="532">
        <v>8</v>
      </c>
      <c r="F34" s="532">
        <v>15</v>
      </c>
      <c r="G34" s="532">
        <v>10</v>
      </c>
      <c r="H34" s="532">
        <v>11</v>
      </c>
      <c r="I34" s="532">
        <v>32</v>
      </c>
      <c r="J34" s="532">
        <v>21</v>
      </c>
      <c r="K34" s="306">
        <v>310</v>
      </c>
      <c r="M34" s="262"/>
      <c r="N34" s="610"/>
      <c r="O34" s="610"/>
      <c r="P34" s="610"/>
      <c r="Q34" s="610"/>
      <c r="R34" s="610"/>
      <c r="S34" s="610"/>
    </row>
    <row r="35" spans="1:33" ht="16" thickBot="1">
      <c r="A35" s="275" t="s">
        <v>35</v>
      </c>
      <c r="B35" s="534">
        <v>21</v>
      </c>
      <c r="C35" s="534">
        <v>8</v>
      </c>
      <c r="D35" s="534">
        <v>6</v>
      </c>
      <c r="E35" s="534">
        <v>20</v>
      </c>
      <c r="F35" s="534">
        <v>24</v>
      </c>
      <c r="G35" s="534">
        <v>4</v>
      </c>
      <c r="H35" s="534">
        <v>5</v>
      </c>
      <c r="I35" s="534">
        <v>3</v>
      </c>
      <c r="J35" s="534">
        <v>9</v>
      </c>
      <c r="K35" s="281">
        <v>170</v>
      </c>
    </row>
    <row r="36" spans="1:33" ht="27.75" customHeight="1">
      <c r="A36" s="989" t="s">
        <v>133</v>
      </c>
      <c r="B36" s="989"/>
      <c r="C36" s="989"/>
      <c r="D36" s="989"/>
      <c r="E36" s="989"/>
      <c r="F36" s="989"/>
      <c r="G36" s="989"/>
      <c r="H36" s="989"/>
      <c r="I36" s="989"/>
      <c r="J36" s="989"/>
      <c r="K36" s="989"/>
      <c r="L36" s="305"/>
    </row>
    <row r="37" spans="1:33" ht="15.5">
      <c r="A37" s="307" t="s">
        <v>134</v>
      </c>
      <c r="B37" s="305"/>
      <c r="C37" s="305"/>
      <c r="D37" s="305"/>
      <c r="E37" s="305"/>
      <c r="F37" s="305"/>
      <c r="G37" s="305"/>
      <c r="H37" s="305"/>
      <c r="I37" s="305"/>
      <c r="J37" s="305"/>
      <c r="K37" s="305"/>
      <c r="L37" s="272"/>
    </row>
    <row r="38" spans="1:33" ht="15.5">
      <c r="A38" s="307"/>
      <c r="B38" s="305"/>
      <c r="C38" s="305"/>
      <c r="D38" s="305"/>
      <c r="E38" s="305"/>
      <c r="F38" s="305"/>
      <c r="G38" s="305"/>
      <c r="H38" s="305"/>
      <c r="I38" s="305"/>
      <c r="J38" s="305"/>
      <c r="K38" s="305"/>
      <c r="L38" s="272"/>
      <c r="W38" s="310"/>
      <c r="X38" s="252"/>
      <c r="Y38" s="253"/>
      <c r="Z38" s="253"/>
      <c r="AA38" s="253"/>
      <c r="AB38" s="253"/>
      <c r="AC38" s="253"/>
      <c r="AD38" s="253"/>
      <c r="AE38" s="253"/>
      <c r="AF38" s="254"/>
      <c r="AG38" s="251"/>
    </row>
    <row r="39" spans="1:33" ht="15.5">
      <c r="A39" s="307"/>
      <c r="B39" s="305"/>
      <c r="C39" s="305"/>
      <c r="D39" s="305"/>
      <c r="E39" s="305"/>
      <c r="F39" s="305"/>
      <c r="G39" s="305"/>
      <c r="H39" s="305"/>
      <c r="I39" s="305"/>
      <c r="J39" s="305"/>
      <c r="K39" s="305"/>
      <c r="L39" s="272"/>
      <c r="W39" s="311"/>
      <c r="AG39" s="257"/>
    </row>
    <row r="40" spans="1:33" ht="18.5" thickBot="1">
      <c r="A40" s="507" t="s">
        <v>442</v>
      </c>
      <c r="B40" s="308"/>
      <c r="C40" s="308"/>
      <c r="D40" s="308"/>
      <c r="E40" s="308"/>
      <c r="F40" s="308"/>
      <c r="G40" s="308"/>
      <c r="H40" s="308"/>
      <c r="I40" s="308"/>
      <c r="J40" s="308"/>
      <c r="K40" s="308"/>
      <c r="L40" s="272"/>
      <c r="M40" s="328"/>
      <c r="N40" s="310"/>
      <c r="O40" s="252"/>
      <c r="P40" s="253"/>
      <c r="Q40" s="253"/>
      <c r="R40" s="546"/>
      <c r="S40" s="253"/>
      <c r="T40" s="253"/>
      <c r="U40" s="253"/>
      <c r="V40" s="253"/>
      <c r="W40" s="551"/>
      <c r="X40" s="253"/>
      <c r="Y40" s="254"/>
      <c r="Z40" s="251"/>
    </row>
    <row r="41" spans="1:33" ht="15" customHeight="1">
      <c r="A41" s="297"/>
      <c r="B41" s="297"/>
      <c r="C41" s="297"/>
      <c r="D41" s="297"/>
      <c r="E41" s="297"/>
      <c r="F41" s="297"/>
      <c r="G41" s="297"/>
      <c r="H41" s="297"/>
      <c r="I41" s="297"/>
      <c r="J41" s="297"/>
      <c r="K41" s="997" t="s">
        <v>298</v>
      </c>
      <c r="L41" s="272"/>
      <c r="M41" s="595"/>
      <c r="N41" s="258"/>
      <c r="W41" s="254"/>
    </row>
    <row r="42" spans="1:33" ht="46.5">
      <c r="A42" s="992"/>
      <c r="B42" s="299" t="s">
        <v>41</v>
      </c>
      <c r="C42" s="299" t="s">
        <v>42</v>
      </c>
      <c r="D42" s="299" t="s">
        <v>43</v>
      </c>
      <c r="E42" s="299" t="s">
        <v>44</v>
      </c>
      <c r="F42" s="299" t="s">
        <v>45</v>
      </c>
      <c r="G42" s="299" t="s">
        <v>46</v>
      </c>
      <c r="H42" s="299" t="s">
        <v>47</v>
      </c>
      <c r="I42" s="299" t="s">
        <v>48</v>
      </c>
      <c r="J42" s="299" t="s">
        <v>49</v>
      </c>
      <c r="K42" s="998"/>
      <c r="L42" s="272"/>
      <c r="M42" s="252"/>
      <c r="N42" s="254"/>
      <c r="R42" s="309"/>
      <c r="S42" s="310"/>
      <c r="T42" s="252"/>
      <c r="U42" s="253"/>
      <c r="V42" s="253"/>
      <c r="W42" s="254"/>
    </row>
    <row r="43" spans="1:33" ht="15.5">
      <c r="A43" s="993"/>
      <c r="B43" s="302"/>
      <c r="C43" s="302"/>
      <c r="D43" s="302"/>
      <c r="E43" s="302"/>
      <c r="F43" s="302"/>
      <c r="G43" s="302"/>
      <c r="H43" s="302"/>
      <c r="I43" s="302"/>
      <c r="J43" s="302"/>
      <c r="K43" s="303"/>
      <c r="L43" s="272"/>
      <c r="M43" s="252"/>
      <c r="N43" s="563"/>
      <c r="O43" s="311"/>
      <c r="Q43" s="257"/>
      <c r="R43" s="247"/>
      <c r="W43" s="254"/>
    </row>
    <row r="44" spans="1:33" ht="15.5">
      <c r="A44" s="248"/>
      <c r="B44" s="257"/>
      <c r="C44" s="257"/>
      <c r="D44" s="257"/>
      <c r="E44" s="257"/>
      <c r="F44" s="257"/>
      <c r="G44" s="257"/>
      <c r="H44" s="257"/>
      <c r="I44" s="257"/>
      <c r="J44" s="696" t="s">
        <v>59</v>
      </c>
      <c r="K44" s="257"/>
      <c r="L44" s="272"/>
      <c r="M44" s="252"/>
      <c r="N44" s="741"/>
      <c r="O44" s="258"/>
      <c r="R44" s="247"/>
    </row>
    <row r="45" spans="1:33" ht="15.5">
      <c r="A45" s="265" t="s">
        <v>0</v>
      </c>
      <c r="B45" s="533">
        <v>8.6</v>
      </c>
      <c r="C45" s="533">
        <v>8</v>
      </c>
      <c r="D45" s="533">
        <v>8.1999999999999993</v>
      </c>
      <c r="E45" s="533">
        <v>13</v>
      </c>
      <c r="F45" s="533">
        <v>19.399999999999999</v>
      </c>
      <c r="G45" s="533">
        <v>13.1</v>
      </c>
      <c r="H45" s="533">
        <v>8.1999999999999993</v>
      </c>
      <c r="I45" s="533">
        <v>14.9</v>
      </c>
      <c r="J45" s="533">
        <v>6.6</v>
      </c>
      <c r="K45" s="306">
        <v>3860</v>
      </c>
      <c r="L45" s="272"/>
      <c r="N45" s="312"/>
      <c r="O45" s="254"/>
      <c r="R45" s="247"/>
    </row>
    <row r="46" spans="1:33" ht="15.5">
      <c r="A46" s="265" t="s">
        <v>128</v>
      </c>
      <c r="B46" s="736"/>
      <c r="C46" s="736"/>
      <c r="D46" s="736"/>
      <c r="E46" s="736"/>
      <c r="F46" s="736"/>
      <c r="G46" s="736"/>
      <c r="H46" s="736"/>
      <c r="I46" s="736"/>
      <c r="J46" s="736"/>
      <c r="K46" s="306"/>
      <c r="L46" s="313"/>
      <c r="M46" s="256"/>
      <c r="N46" s="312"/>
    </row>
    <row r="47" spans="1:33" ht="15.5">
      <c r="A47" s="266" t="s">
        <v>34</v>
      </c>
      <c r="B47" s="532">
        <v>39</v>
      </c>
      <c r="C47" s="532">
        <v>27</v>
      </c>
      <c r="D47" s="532">
        <v>14</v>
      </c>
      <c r="E47" s="532">
        <v>14</v>
      </c>
      <c r="F47" s="532">
        <v>2</v>
      </c>
      <c r="G47" s="532">
        <v>2</v>
      </c>
      <c r="H47" s="532">
        <v>0</v>
      </c>
      <c r="I47" s="532">
        <v>2</v>
      </c>
      <c r="J47" s="532">
        <v>0</v>
      </c>
      <c r="K47" s="306">
        <v>490</v>
      </c>
      <c r="L47" s="272"/>
      <c r="M47" s="256"/>
      <c r="O47" s="254"/>
      <c r="R47" s="247"/>
    </row>
    <row r="48" spans="1:33" ht="15.5">
      <c r="A48" s="266" t="s">
        <v>129</v>
      </c>
      <c r="B48" s="532">
        <v>4</v>
      </c>
      <c r="C48" s="532">
        <v>5</v>
      </c>
      <c r="D48" s="532">
        <v>7</v>
      </c>
      <c r="E48" s="532">
        <v>11</v>
      </c>
      <c r="F48" s="532">
        <v>22</v>
      </c>
      <c r="G48" s="532">
        <v>16</v>
      </c>
      <c r="H48" s="532">
        <v>10</v>
      </c>
      <c r="I48" s="532">
        <v>18</v>
      </c>
      <c r="J48" s="532">
        <v>8</v>
      </c>
      <c r="K48" s="306">
        <v>2320</v>
      </c>
      <c r="L48" s="272"/>
      <c r="M48" s="742"/>
      <c r="N48" s="262"/>
      <c r="O48" s="610"/>
      <c r="P48" s="610"/>
      <c r="Q48" s="610"/>
      <c r="R48" s="610"/>
      <c r="S48" s="610"/>
      <c r="T48" s="610"/>
      <c r="U48" s="610"/>
      <c r="V48" s="610"/>
    </row>
    <row r="49" spans="1:37" ht="15.5">
      <c r="A49" s="266" t="s">
        <v>130</v>
      </c>
      <c r="B49" s="532">
        <v>16</v>
      </c>
      <c r="C49" s="532">
        <v>4</v>
      </c>
      <c r="D49" s="532">
        <v>5</v>
      </c>
      <c r="E49" s="532">
        <v>12</v>
      </c>
      <c r="F49" s="532">
        <v>13</v>
      </c>
      <c r="G49" s="532">
        <v>10</v>
      </c>
      <c r="H49" s="532">
        <v>7</v>
      </c>
      <c r="I49" s="532">
        <v>22</v>
      </c>
      <c r="J49" s="532">
        <v>11</v>
      </c>
      <c r="K49" s="306">
        <v>160</v>
      </c>
      <c r="L49" s="272"/>
      <c r="M49" s="742"/>
      <c r="N49" s="262"/>
      <c r="O49" s="610"/>
      <c r="P49" s="610"/>
      <c r="Q49" s="610"/>
      <c r="R49" s="610"/>
      <c r="S49" s="610"/>
      <c r="T49" s="610"/>
      <c r="U49" s="610"/>
      <c r="V49" s="610"/>
    </row>
    <row r="50" spans="1:37" ht="15.5">
      <c r="A50" s="266" t="s">
        <v>131</v>
      </c>
      <c r="B50" s="532">
        <v>5</v>
      </c>
      <c r="C50" s="532">
        <v>13</v>
      </c>
      <c r="D50" s="532">
        <v>11</v>
      </c>
      <c r="E50" s="532">
        <v>18</v>
      </c>
      <c r="F50" s="532">
        <v>30</v>
      </c>
      <c r="G50" s="532">
        <v>11</v>
      </c>
      <c r="H50" s="532">
        <v>4</v>
      </c>
      <c r="I50" s="532">
        <v>4</v>
      </c>
      <c r="J50" s="532">
        <v>4</v>
      </c>
      <c r="K50" s="306">
        <v>210</v>
      </c>
      <c r="L50" s="272"/>
      <c r="M50" s="742"/>
      <c r="N50" s="262"/>
      <c r="O50" s="610"/>
      <c r="P50" s="610"/>
      <c r="Q50" s="610"/>
      <c r="R50" s="610"/>
      <c r="S50" s="610"/>
      <c r="T50" s="610"/>
      <c r="U50" s="610"/>
      <c r="V50" s="610"/>
    </row>
    <row r="51" spans="1:37" ht="15.5">
      <c r="A51" s="266" t="s">
        <v>132</v>
      </c>
      <c r="B51" s="533" t="s">
        <v>120</v>
      </c>
      <c r="C51" s="533" t="s">
        <v>120</v>
      </c>
      <c r="D51" s="533" t="s">
        <v>120</v>
      </c>
      <c r="E51" s="533" t="s">
        <v>120</v>
      </c>
      <c r="F51" s="533" t="s">
        <v>120</v>
      </c>
      <c r="G51" s="533" t="s">
        <v>120</v>
      </c>
      <c r="H51" s="533" t="s">
        <v>120</v>
      </c>
      <c r="I51" s="533" t="s">
        <v>120</v>
      </c>
      <c r="J51" s="533" t="s">
        <v>120</v>
      </c>
      <c r="K51" s="306">
        <v>30</v>
      </c>
      <c r="L51" s="272"/>
      <c r="M51" s="742"/>
      <c r="N51" s="262"/>
      <c r="O51" s="610"/>
      <c r="P51" s="610"/>
      <c r="Q51" s="610"/>
      <c r="R51" s="610"/>
      <c r="S51" s="610"/>
      <c r="T51" s="610"/>
      <c r="U51" s="610"/>
      <c r="V51" s="610"/>
    </row>
    <row r="52" spans="1:37" ht="15.5">
      <c r="A52" s="266" t="s">
        <v>36</v>
      </c>
      <c r="B52" s="610">
        <v>7</v>
      </c>
      <c r="C52" s="610">
        <v>16</v>
      </c>
      <c r="D52" s="610">
        <v>24</v>
      </c>
      <c r="E52" s="610">
        <v>40</v>
      </c>
      <c r="F52" s="610">
        <v>10</v>
      </c>
      <c r="G52" s="610">
        <v>2</v>
      </c>
      <c r="H52" s="610">
        <v>2</v>
      </c>
      <c r="I52" s="610">
        <v>0</v>
      </c>
      <c r="J52" s="610">
        <v>0</v>
      </c>
      <c r="K52" s="306">
        <v>80</v>
      </c>
      <c r="L52" s="272"/>
      <c r="M52" s="742"/>
      <c r="N52" s="262"/>
      <c r="O52" s="610"/>
      <c r="P52" s="610"/>
      <c r="Q52" s="610"/>
      <c r="R52" s="610"/>
      <c r="S52" s="610"/>
      <c r="T52" s="610"/>
      <c r="U52" s="610"/>
      <c r="V52" s="610"/>
    </row>
    <row r="53" spans="1:37" ht="15.5">
      <c r="A53" s="266" t="s">
        <v>37</v>
      </c>
      <c r="B53" s="610">
        <v>1</v>
      </c>
      <c r="C53" s="610">
        <v>3</v>
      </c>
      <c r="D53" s="610">
        <v>9</v>
      </c>
      <c r="E53" s="610">
        <v>16</v>
      </c>
      <c r="F53" s="610">
        <v>27</v>
      </c>
      <c r="G53" s="610">
        <v>16</v>
      </c>
      <c r="H53" s="610">
        <v>10</v>
      </c>
      <c r="I53" s="610">
        <v>15</v>
      </c>
      <c r="J53" s="610">
        <v>2</v>
      </c>
      <c r="K53" s="306">
        <v>380</v>
      </c>
      <c r="L53" s="272"/>
      <c r="M53" s="742"/>
      <c r="N53" s="262"/>
      <c r="O53" s="610"/>
      <c r="P53" s="610"/>
      <c r="Q53" s="610"/>
      <c r="R53" s="610"/>
      <c r="S53" s="610"/>
      <c r="T53" s="610"/>
      <c r="U53" s="610"/>
      <c r="V53" s="610"/>
    </row>
    <row r="54" spans="1:37" ht="15.5">
      <c r="A54" s="266" t="s">
        <v>38</v>
      </c>
      <c r="B54" s="533" t="s">
        <v>120</v>
      </c>
      <c r="C54" s="533" t="s">
        <v>120</v>
      </c>
      <c r="D54" s="533" t="s">
        <v>120</v>
      </c>
      <c r="E54" s="533" t="s">
        <v>120</v>
      </c>
      <c r="F54" s="533" t="s">
        <v>120</v>
      </c>
      <c r="G54" s="533" t="s">
        <v>120</v>
      </c>
      <c r="H54" s="533" t="s">
        <v>120</v>
      </c>
      <c r="I54" s="533" t="s">
        <v>120</v>
      </c>
      <c r="J54" s="533" t="s">
        <v>120</v>
      </c>
      <c r="K54" s="306">
        <v>20</v>
      </c>
      <c r="L54" s="272"/>
      <c r="M54" s="742"/>
      <c r="N54" s="262"/>
      <c r="O54" s="610"/>
      <c r="P54" s="610"/>
      <c r="Q54" s="610"/>
      <c r="R54" s="610"/>
      <c r="S54" s="610"/>
      <c r="T54" s="610"/>
      <c r="U54" s="610"/>
      <c r="V54" s="610"/>
    </row>
    <row r="55" spans="1:37" ht="15.5">
      <c r="A55" s="266" t="s">
        <v>39</v>
      </c>
      <c r="B55" s="610">
        <v>1</v>
      </c>
      <c r="C55" s="610">
        <v>1</v>
      </c>
      <c r="D55" s="610">
        <v>0</v>
      </c>
      <c r="E55" s="610">
        <v>2</v>
      </c>
      <c r="F55" s="610">
        <v>17</v>
      </c>
      <c r="G55" s="610">
        <v>12</v>
      </c>
      <c r="H55" s="610">
        <v>15</v>
      </c>
      <c r="I55" s="610">
        <v>32</v>
      </c>
      <c r="J55" s="610">
        <v>20</v>
      </c>
      <c r="K55" s="306">
        <v>150</v>
      </c>
      <c r="L55" s="272"/>
      <c r="M55" s="742"/>
      <c r="N55" s="262"/>
      <c r="O55" s="610"/>
      <c r="P55" s="610"/>
      <c r="Q55" s="610"/>
      <c r="R55" s="610"/>
      <c r="S55" s="610"/>
      <c r="T55" s="610"/>
      <c r="U55" s="610"/>
      <c r="V55" s="610"/>
    </row>
    <row r="56" spans="1:37" ht="16" thickBot="1">
      <c r="A56" s="275" t="s">
        <v>35</v>
      </c>
      <c r="B56" s="744" t="s">
        <v>120</v>
      </c>
      <c r="C56" s="744" t="s">
        <v>120</v>
      </c>
      <c r="D56" s="744" t="s">
        <v>120</v>
      </c>
      <c r="E56" s="744" t="s">
        <v>120</v>
      </c>
      <c r="F56" s="744" t="s">
        <v>120</v>
      </c>
      <c r="G56" s="744" t="s">
        <v>120</v>
      </c>
      <c r="H56" s="744" t="s">
        <v>120</v>
      </c>
      <c r="I56" s="744" t="s">
        <v>120</v>
      </c>
      <c r="J56" s="744" t="s">
        <v>120</v>
      </c>
      <c r="K56" s="281">
        <v>30</v>
      </c>
      <c r="L56" s="272"/>
      <c r="M56" s="743"/>
      <c r="N56" s="262"/>
      <c r="O56" s="610"/>
      <c r="P56" s="610"/>
      <c r="Q56" s="610"/>
      <c r="R56" s="610"/>
      <c r="S56" s="610"/>
      <c r="T56" s="610"/>
      <c r="U56" s="610"/>
      <c r="V56" s="610"/>
    </row>
    <row r="57" spans="1:37" ht="15.5">
      <c r="A57" s="315"/>
      <c r="B57" s="304"/>
      <c r="C57" s="304"/>
      <c r="D57" s="304"/>
      <c r="E57" s="304"/>
      <c r="F57" s="304"/>
      <c r="G57" s="304"/>
      <c r="H57" s="304"/>
      <c r="I57" s="304"/>
      <c r="J57" s="304"/>
      <c r="K57" s="305"/>
      <c r="L57" s="272"/>
      <c r="M57" s="262"/>
    </row>
    <row r="58" spans="1:37" ht="15.5">
      <c r="A58" s="314"/>
      <c r="B58" s="305"/>
      <c r="C58" s="305"/>
      <c r="D58" s="305"/>
      <c r="E58" s="305"/>
      <c r="F58" s="305"/>
      <c r="G58" s="305"/>
      <c r="H58" s="305"/>
      <c r="I58" s="305"/>
      <c r="J58" s="305"/>
      <c r="K58" s="684"/>
      <c r="L58" s="272"/>
      <c r="M58" s="257"/>
      <c r="Y58" s="328"/>
      <c r="Z58" s="310"/>
      <c r="AA58" s="252"/>
      <c r="AB58" s="253"/>
      <c r="AC58" s="253"/>
      <c r="AD58" s="253"/>
      <c r="AE58" s="253"/>
      <c r="AF58" s="253"/>
      <c r="AG58" s="253"/>
      <c r="AH58" s="253"/>
      <c r="AI58" s="253"/>
      <c r="AJ58" s="254"/>
      <c r="AK58" s="251"/>
    </row>
    <row r="59" spans="1:37" ht="15.5">
      <c r="A59" s="315"/>
      <c r="B59" s="305"/>
      <c r="C59" s="305"/>
      <c r="D59" s="305"/>
      <c r="E59" s="305"/>
      <c r="F59" s="305"/>
      <c r="G59" s="305"/>
      <c r="H59" s="305"/>
      <c r="I59" s="305"/>
      <c r="J59" s="305"/>
      <c r="K59" s="684"/>
      <c r="L59" s="272"/>
      <c r="M59" s="257"/>
      <c r="Y59" s="328"/>
      <c r="Z59" s="310"/>
      <c r="AA59" s="252"/>
      <c r="AB59" s="253"/>
      <c r="AC59" s="253"/>
      <c r="AD59" s="253"/>
      <c r="AE59" s="253"/>
      <c r="AF59" s="253"/>
      <c r="AG59" s="253"/>
      <c r="AH59" s="253"/>
      <c r="AI59" s="253"/>
      <c r="AJ59" s="254"/>
      <c r="AK59" s="251"/>
    </row>
    <row r="60" spans="1:37" ht="18.5" thickBot="1">
      <c r="A60" s="507" t="s">
        <v>398</v>
      </c>
      <c r="B60" s="308"/>
      <c r="C60" s="308"/>
      <c r="D60" s="308"/>
      <c r="E60" s="308"/>
      <c r="F60" s="308"/>
      <c r="G60" s="308"/>
      <c r="H60" s="308"/>
      <c r="I60" s="308"/>
      <c r="J60" s="682"/>
      <c r="K60" s="681"/>
      <c r="L60" s="683"/>
      <c r="M60" s="595"/>
      <c r="N60" s="258"/>
      <c r="P60" s="259"/>
      <c r="R60" s="247"/>
      <c r="X60" s="549"/>
      <c r="Y60" s="311"/>
      <c r="AJ60" s="257"/>
    </row>
    <row r="61" spans="1:37" ht="18" customHeight="1">
      <c r="A61" s="680"/>
      <c r="B61" s="1003" t="s">
        <v>50</v>
      </c>
      <c r="C61" s="1004"/>
      <c r="D61" s="1004"/>
      <c r="E61" s="1004"/>
      <c r="F61" s="1004"/>
      <c r="G61" s="1004"/>
      <c r="H61" s="1004"/>
      <c r="I61" s="1005"/>
      <c r="J61" s="681"/>
      <c r="K61" s="327"/>
      <c r="M61" s="252"/>
      <c r="N61" s="254"/>
      <c r="P61" s="259"/>
      <c r="R61" s="247"/>
      <c r="X61" s="595"/>
      <c r="Y61" s="258"/>
    </row>
    <row r="62" spans="1:37" ht="31">
      <c r="A62" s="685"/>
      <c r="B62" s="686" t="s">
        <v>34</v>
      </c>
      <c r="C62" s="686" t="s">
        <v>51</v>
      </c>
      <c r="D62" s="686" t="s">
        <v>52</v>
      </c>
      <c r="E62" s="686" t="s">
        <v>36</v>
      </c>
      <c r="F62" s="686" t="s">
        <v>37</v>
      </c>
      <c r="G62" s="686" t="s">
        <v>58</v>
      </c>
      <c r="H62" s="686" t="s">
        <v>39</v>
      </c>
      <c r="I62" s="686" t="s">
        <v>35</v>
      </c>
      <c r="J62" s="692" t="s">
        <v>32</v>
      </c>
      <c r="P62" s="259"/>
      <c r="R62" s="247"/>
      <c r="X62" s="252"/>
      <c r="Y62" s="254"/>
    </row>
    <row r="63" spans="1:37" ht="15.5">
      <c r="A63" s="687" t="s">
        <v>119</v>
      </c>
      <c r="B63" s="688"/>
      <c r="C63" s="688"/>
      <c r="D63" s="688"/>
      <c r="E63" s="688"/>
      <c r="F63" s="688"/>
      <c r="G63" s="688"/>
      <c r="H63" s="688"/>
      <c r="I63" s="696" t="s">
        <v>59</v>
      </c>
      <c r="J63" s="693"/>
      <c r="P63" s="259"/>
      <c r="R63" s="247"/>
    </row>
    <row r="64" spans="1:37" ht="15.5">
      <c r="A64" s="266">
        <v>2012</v>
      </c>
      <c r="B64" s="689">
        <v>48.5</v>
      </c>
      <c r="C64" s="689">
        <v>33.4</v>
      </c>
      <c r="D64" s="689">
        <v>9.3000000000000007</v>
      </c>
      <c r="E64" s="689">
        <v>1.5</v>
      </c>
      <c r="F64" s="689">
        <v>5</v>
      </c>
      <c r="G64" s="689">
        <v>1.6</v>
      </c>
      <c r="H64" s="689">
        <v>0.3</v>
      </c>
      <c r="I64" s="689">
        <v>0.5</v>
      </c>
      <c r="J64" s="694">
        <v>9870</v>
      </c>
      <c r="M64" s="251"/>
      <c r="P64" s="259"/>
      <c r="R64" s="247"/>
      <c r="X64" s="251"/>
    </row>
    <row r="65" spans="1:25" ht="15.5">
      <c r="A65" s="266">
        <v>2013</v>
      </c>
      <c r="B65" s="689">
        <v>47.3</v>
      </c>
      <c r="C65" s="689">
        <v>34.200000000000003</v>
      </c>
      <c r="D65" s="689">
        <v>10.1</v>
      </c>
      <c r="E65" s="689">
        <v>1.2</v>
      </c>
      <c r="F65" s="689">
        <v>4.8</v>
      </c>
      <c r="G65" s="689">
        <v>1.9</v>
      </c>
      <c r="H65" s="689">
        <v>0.2</v>
      </c>
      <c r="I65" s="689">
        <v>0.2</v>
      </c>
      <c r="J65" s="694">
        <v>9220</v>
      </c>
      <c r="M65" s="251"/>
      <c r="P65" s="259"/>
      <c r="R65" s="247"/>
      <c r="X65" s="251"/>
    </row>
    <row r="66" spans="1:25" ht="15.5">
      <c r="A66" s="266">
        <v>2014</v>
      </c>
      <c r="B66" s="689">
        <v>51.3</v>
      </c>
      <c r="C66" s="689">
        <v>32.200000000000003</v>
      </c>
      <c r="D66" s="689">
        <v>8.1999999999999993</v>
      </c>
      <c r="E66" s="689">
        <v>1.5</v>
      </c>
      <c r="F66" s="689">
        <v>4.8</v>
      </c>
      <c r="G66" s="689">
        <v>1.6</v>
      </c>
      <c r="H66" s="689">
        <v>0.1</v>
      </c>
      <c r="I66" s="689">
        <v>0.3</v>
      </c>
      <c r="J66" s="694">
        <v>9130</v>
      </c>
      <c r="M66" s="251"/>
      <c r="R66" s="247"/>
      <c r="V66" s="259"/>
      <c r="X66" s="251"/>
    </row>
    <row r="67" spans="1:25" ht="15.5">
      <c r="A67" s="677">
        <v>2015</v>
      </c>
      <c r="B67" s="689">
        <v>45.1</v>
      </c>
      <c r="C67" s="689">
        <v>36.700000000000003</v>
      </c>
      <c r="D67" s="689">
        <v>8.6999999999999993</v>
      </c>
      <c r="E67" s="689">
        <v>1.4</v>
      </c>
      <c r="F67" s="689">
        <v>6</v>
      </c>
      <c r="G67" s="689">
        <v>1.6</v>
      </c>
      <c r="H67" s="689">
        <v>0.1</v>
      </c>
      <c r="I67" s="689">
        <v>0.5</v>
      </c>
      <c r="J67" s="694">
        <v>8370</v>
      </c>
      <c r="M67" s="251"/>
      <c r="R67" s="247"/>
      <c r="X67" s="251"/>
    </row>
    <row r="68" spans="1:25" ht="15.5">
      <c r="A68" s="679">
        <v>2016</v>
      </c>
      <c r="B68" s="689">
        <v>47.8</v>
      </c>
      <c r="C68" s="689">
        <v>35.4</v>
      </c>
      <c r="D68" s="689">
        <v>8.6999999999999993</v>
      </c>
      <c r="E68" s="689">
        <v>1.8</v>
      </c>
      <c r="F68" s="689">
        <v>4.4000000000000004</v>
      </c>
      <c r="G68" s="689">
        <v>1.1000000000000001</v>
      </c>
      <c r="H68" s="689">
        <v>0.1</v>
      </c>
      <c r="I68" s="689">
        <v>0.6</v>
      </c>
      <c r="J68" s="694">
        <v>8910</v>
      </c>
      <c r="M68" s="251"/>
      <c r="R68" s="247"/>
      <c r="X68" s="251"/>
    </row>
    <row r="69" spans="1:25" ht="15.5">
      <c r="A69" s="678">
        <v>2017</v>
      </c>
      <c r="B69" s="689">
        <v>45.3</v>
      </c>
      <c r="C69" s="689">
        <v>36.5</v>
      </c>
      <c r="D69" s="689">
        <v>9.5</v>
      </c>
      <c r="E69" s="689">
        <v>2</v>
      </c>
      <c r="F69" s="689">
        <v>4.8</v>
      </c>
      <c r="G69" s="689">
        <v>1.4</v>
      </c>
      <c r="H69" s="689">
        <v>0.1</v>
      </c>
      <c r="I69" s="689">
        <v>0.4</v>
      </c>
      <c r="J69" s="694">
        <v>8100</v>
      </c>
      <c r="M69" s="251"/>
      <c r="R69" s="247"/>
      <c r="X69" s="251"/>
    </row>
    <row r="70" spans="1:25" ht="15.5">
      <c r="A70" s="678">
        <v>2018</v>
      </c>
      <c r="B70" s="689">
        <v>43</v>
      </c>
      <c r="C70" s="689">
        <v>38.299999999999997</v>
      </c>
      <c r="D70" s="689">
        <v>9.3000000000000007</v>
      </c>
      <c r="E70" s="689">
        <v>2</v>
      </c>
      <c r="F70" s="689">
        <v>5.0999999999999996</v>
      </c>
      <c r="G70" s="689">
        <v>1.3</v>
      </c>
      <c r="H70" s="689">
        <v>0.2</v>
      </c>
      <c r="I70" s="689">
        <v>0.7</v>
      </c>
      <c r="J70" s="694">
        <v>7830</v>
      </c>
      <c r="M70" s="251"/>
      <c r="R70" s="247"/>
      <c r="V70" s="259"/>
      <c r="X70" s="251"/>
    </row>
    <row r="71" spans="1:25" ht="16" thickBot="1">
      <c r="A71" s="275">
        <v>2019</v>
      </c>
      <c r="B71" s="690">
        <v>47.6</v>
      </c>
      <c r="C71" s="691">
        <v>36.4</v>
      </c>
      <c r="D71" s="691">
        <v>8.1999999999999993</v>
      </c>
      <c r="E71" s="690">
        <v>1.6</v>
      </c>
      <c r="F71" s="691">
        <v>4</v>
      </c>
      <c r="G71" s="690">
        <v>1.2</v>
      </c>
      <c r="H71" s="691">
        <v>0.2</v>
      </c>
      <c r="I71" s="691">
        <v>0.7</v>
      </c>
      <c r="J71" s="695">
        <v>8310</v>
      </c>
      <c r="M71" s="251"/>
      <c r="N71" s="544"/>
      <c r="O71" s="545"/>
      <c r="P71" s="257"/>
      <c r="R71" s="247"/>
      <c r="V71" s="259"/>
      <c r="X71" s="251"/>
    </row>
    <row r="72" spans="1:25" ht="15.5">
      <c r="A72" s="677"/>
      <c r="B72" s="697"/>
      <c r="C72" s="689"/>
      <c r="D72" s="689"/>
      <c r="E72" s="689"/>
      <c r="F72" s="689"/>
      <c r="G72" s="689"/>
      <c r="H72" s="689"/>
      <c r="I72" s="689"/>
      <c r="J72" s="698"/>
      <c r="K72" s="305"/>
      <c r="L72" s="272"/>
      <c r="M72" s="543"/>
      <c r="N72" s="547"/>
      <c r="O72" s="318"/>
    </row>
    <row r="73" spans="1:25" ht="15.5">
      <c r="A73" s="315"/>
      <c r="B73" s="304"/>
      <c r="C73" s="304"/>
      <c r="D73" s="304"/>
      <c r="E73" s="304"/>
      <c r="F73" s="304"/>
      <c r="G73" s="304"/>
      <c r="H73" s="304"/>
      <c r="I73" s="304"/>
      <c r="J73" s="304"/>
      <c r="K73" s="305"/>
      <c r="L73" s="272"/>
      <c r="M73" s="543"/>
      <c r="N73" s="547"/>
      <c r="O73" s="318"/>
      <c r="P73" s="271"/>
    </row>
    <row r="74" spans="1:25" ht="18.5" thickBot="1">
      <c r="A74" s="507" t="s">
        <v>400</v>
      </c>
      <c r="B74" s="308"/>
      <c r="C74" s="308"/>
      <c r="D74" s="308"/>
      <c r="E74" s="308"/>
      <c r="F74" s="308"/>
      <c r="G74" s="308"/>
      <c r="H74" s="308"/>
      <c r="I74" s="308"/>
      <c r="J74" s="308"/>
      <c r="K74" s="305"/>
      <c r="L74" s="272"/>
      <c r="M74" s="322"/>
      <c r="N74" s="322"/>
      <c r="O74" s="318"/>
      <c r="P74" s="280"/>
      <c r="Q74" s="280"/>
      <c r="R74" s="280"/>
      <c r="S74" s="280"/>
      <c r="T74" s="280"/>
      <c r="U74" s="280"/>
      <c r="V74" s="280"/>
    </row>
    <row r="75" spans="1:25" ht="17.5">
      <c r="A75" s="680"/>
      <c r="B75" s="1012" t="s">
        <v>50</v>
      </c>
      <c r="C75" s="1013"/>
      <c r="D75" s="1013"/>
      <c r="E75" s="1013"/>
      <c r="F75" s="1013"/>
      <c r="G75" s="1013"/>
      <c r="H75" s="1013"/>
      <c r="I75" s="1014"/>
      <c r="J75" s="681"/>
      <c r="K75" s="271"/>
      <c r="M75" s="322"/>
      <c r="N75" s="322"/>
      <c r="O75" s="318"/>
      <c r="P75" s="280"/>
      <c r="Q75" s="280"/>
      <c r="R75" s="280"/>
      <c r="S75" s="280"/>
      <c r="T75" s="280"/>
      <c r="U75" s="280"/>
      <c r="V75" s="280"/>
    </row>
    <row r="76" spans="1:25" ht="31">
      <c r="A76" s="685"/>
      <c r="B76" s="686" t="s">
        <v>34</v>
      </c>
      <c r="C76" s="686" t="s">
        <v>51</v>
      </c>
      <c r="D76" s="686" t="s">
        <v>52</v>
      </c>
      <c r="E76" s="686" t="s">
        <v>36</v>
      </c>
      <c r="F76" s="686" t="s">
        <v>37</v>
      </c>
      <c r="G76" s="686" t="s">
        <v>58</v>
      </c>
      <c r="H76" s="686" t="s">
        <v>39</v>
      </c>
      <c r="I76" s="686" t="s">
        <v>35</v>
      </c>
      <c r="J76" s="692" t="s">
        <v>32</v>
      </c>
      <c r="K76" s="271"/>
      <c r="M76" s="543"/>
      <c r="N76" s="547"/>
      <c r="O76" s="746"/>
      <c r="P76" s="747"/>
      <c r="Q76" s="747"/>
      <c r="R76" s="747"/>
      <c r="S76" s="747"/>
      <c r="T76" s="747"/>
      <c r="U76" s="747"/>
      <c r="V76" s="747"/>
      <c r="W76" s="253"/>
      <c r="X76" s="254"/>
      <c r="Y76" s="251"/>
    </row>
    <row r="77" spans="1:25" ht="15.5">
      <c r="A77" s="687" t="s">
        <v>119</v>
      </c>
      <c r="B77" s="688"/>
      <c r="C77" s="688"/>
      <c r="D77" s="688"/>
      <c r="E77" s="688"/>
      <c r="F77" s="688"/>
      <c r="G77" s="688"/>
      <c r="H77" s="688"/>
      <c r="I77" s="696" t="s">
        <v>59</v>
      </c>
      <c r="J77" s="693"/>
      <c r="K77" s="271"/>
      <c r="M77" s="543"/>
      <c r="N77" s="745"/>
      <c r="O77" s="318"/>
      <c r="P77" s="280"/>
      <c r="Q77" s="280"/>
      <c r="R77" s="280"/>
      <c r="S77" s="280"/>
      <c r="T77" s="280"/>
      <c r="U77" s="280"/>
      <c r="V77" s="280"/>
      <c r="X77" s="257"/>
    </row>
    <row r="78" spans="1:25" ht="15.5">
      <c r="A78" s="266">
        <v>2012</v>
      </c>
      <c r="B78" s="689">
        <v>36.700000000000003</v>
      </c>
      <c r="C78" s="689">
        <v>40.1</v>
      </c>
      <c r="D78" s="689">
        <v>11</v>
      </c>
      <c r="E78" s="689">
        <v>1.5</v>
      </c>
      <c r="F78" s="689">
        <v>8.1</v>
      </c>
      <c r="G78" s="689">
        <v>1.5</v>
      </c>
      <c r="H78" s="689">
        <v>0.6</v>
      </c>
      <c r="I78" s="689">
        <v>0.5</v>
      </c>
      <c r="J78" s="694">
        <v>13560</v>
      </c>
      <c r="K78" s="271"/>
      <c r="M78" s="543"/>
      <c r="N78" s="748"/>
      <c r="O78" s="318"/>
      <c r="P78" s="280"/>
      <c r="Q78" s="280"/>
      <c r="R78" s="280"/>
      <c r="S78" s="280"/>
      <c r="T78" s="280"/>
      <c r="U78" s="280"/>
      <c r="V78" s="280"/>
    </row>
    <row r="79" spans="1:25" ht="15.5">
      <c r="A79" s="266">
        <v>2013</v>
      </c>
      <c r="B79" s="689">
        <v>34.299999999999997</v>
      </c>
      <c r="C79" s="689">
        <v>41.3</v>
      </c>
      <c r="D79" s="689">
        <v>11.6</v>
      </c>
      <c r="E79" s="689">
        <v>1.2</v>
      </c>
      <c r="F79" s="689">
        <v>8.9</v>
      </c>
      <c r="G79" s="689">
        <v>2</v>
      </c>
      <c r="H79" s="689">
        <v>0.4</v>
      </c>
      <c r="I79" s="689">
        <v>0.2</v>
      </c>
      <c r="J79" s="694">
        <v>13570</v>
      </c>
      <c r="K79" s="271"/>
      <c r="M79" s="319"/>
      <c r="N79" s="251"/>
      <c r="R79" s="247"/>
      <c r="V79" s="259"/>
    </row>
    <row r="80" spans="1:25" ht="15.5">
      <c r="A80" s="266">
        <v>2014</v>
      </c>
      <c r="B80" s="689">
        <v>36.6</v>
      </c>
      <c r="C80" s="689">
        <v>39.9</v>
      </c>
      <c r="D80" s="689">
        <v>11</v>
      </c>
      <c r="E80" s="689">
        <v>1.8</v>
      </c>
      <c r="F80" s="689">
        <v>8.5</v>
      </c>
      <c r="G80" s="689">
        <v>1.5</v>
      </c>
      <c r="H80" s="689">
        <v>0.4</v>
      </c>
      <c r="I80" s="689">
        <v>0.4</v>
      </c>
      <c r="J80" s="694">
        <v>13400</v>
      </c>
      <c r="K80" s="271"/>
      <c r="M80" s="548"/>
      <c r="N80" s="256"/>
      <c r="P80" s="259"/>
      <c r="Q80" s="259"/>
      <c r="S80" s="259"/>
      <c r="T80" s="259"/>
      <c r="U80" s="259"/>
      <c r="V80" s="259"/>
    </row>
    <row r="81" spans="1:24" ht="15.5">
      <c r="A81" s="677">
        <v>2015</v>
      </c>
      <c r="B81" s="689">
        <v>32</v>
      </c>
      <c r="C81" s="689">
        <v>43</v>
      </c>
      <c r="D81" s="689">
        <v>10.9</v>
      </c>
      <c r="E81" s="689">
        <v>1.5</v>
      </c>
      <c r="F81" s="689">
        <v>9.6</v>
      </c>
      <c r="G81" s="689">
        <v>1.6</v>
      </c>
      <c r="H81" s="689">
        <v>0.6</v>
      </c>
      <c r="I81" s="689">
        <v>0.8</v>
      </c>
      <c r="J81" s="694">
        <v>12280</v>
      </c>
      <c r="K81" s="271"/>
      <c r="M81" s="549"/>
      <c r="N81" s="257"/>
      <c r="O81" s="262"/>
      <c r="P81" s="259"/>
      <c r="Q81" s="259"/>
      <c r="S81" s="259"/>
      <c r="T81" s="259"/>
      <c r="U81" s="259"/>
      <c r="V81" s="259"/>
    </row>
    <row r="82" spans="1:24" ht="15.5">
      <c r="A82" s="679">
        <v>2016</v>
      </c>
      <c r="B82" s="689">
        <v>34.700000000000003</v>
      </c>
      <c r="C82" s="689">
        <v>42.5</v>
      </c>
      <c r="D82" s="689">
        <v>11.1</v>
      </c>
      <c r="E82" s="689">
        <v>1.6</v>
      </c>
      <c r="F82" s="689">
        <v>7.7</v>
      </c>
      <c r="G82" s="689">
        <v>1.2</v>
      </c>
      <c r="H82" s="689">
        <v>0.6</v>
      </c>
      <c r="I82" s="689">
        <v>0.7</v>
      </c>
      <c r="J82" s="694">
        <v>12740</v>
      </c>
      <c r="K82" s="271"/>
      <c r="M82" s="256"/>
      <c r="N82" s="256"/>
      <c r="O82" s="262"/>
      <c r="Q82" s="259"/>
    </row>
    <row r="83" spans="1:24" ht="15.5">
      <c r="A83" s="751">
        <v>2017</v>
      </c>
      <c r="B83" s="689">
        <v>31.4</v>
      </c>
      <c r="C83" s="689">
        <v>44</v>
      </c>
      <c r="D83" s="689">
        <v>11.1</v>
      </c>
      <c r="E83" s="689">
        <v>1.8</v>
      </c>
      <c r="F83" s="689">
        <v>8.5</v>
      </c>
      <c r="G83" s="689">
        <v>1.5</v>
      </c>
      <c r="H83" s="689">
        <v>1</v>
      </c>
      <c r="I83" s="689">
        <v>0.5</v>
      </c>
      <c r="J83" s="694">
        <v>11960</v>
      </c>
      <c r="K83" s="271"/>
      <c r="M83" s="256"/>
      <c r="N83" s="257"/>
      <c r="O83" s="264"/>
      <c r="R83" s="247"/>
      <c r="V83" s="259"/>
    </row>
    <row r="84" spans="1:24" ht="15.5">
      <c r="A84" s="679">
        <v>2018</v>
      </c>
      <c r="B84" s="689">
        <v>30.3</v>
      </c>
      <c r="C84" s="689">
        <v>44.5</v>
      </c>
      <c r="D84" s="689">
        <v>11.2</v>
      </c>
      <c r="E84" s="689">
        <v>1.8</v>
      </c>
      <c r="F84" s="689">
        <v>8.6999999999999993</v>
      </c>
      <c r="G84" s="689">
        <v>1.6</v>
      </c>
      <c r="H84" s="689">
        <v>0.9</v>
      </c>
      <c r="I84" s="689">
        <v>0.9</v>
      </c>
      <c r="J84" s="694">
        <v>11530</v>
      </c>
      <c r="K84" s="750"/>
      <c r="L84" s="272"/>
      <c r="M84" s="270"/>
      <c r="N84" s="343"/>
      <c r="O84" s="271"/>
    </row>
    <row r="85" spans="1:24" ht="16" thickBot="1">
      <c r="A85" s="752">
        <v>2019</v>
      </c>
      <c r="B85" s="691">
        <v>33.4</v>
      </c>
      <c r="C85" s="691">
        <v>44.3</v>
      </c>
      <c r="D85" s="691">
        <v>10.9</v>
      </c>
      <c r="E85" s="690">
        <v>1.7</v>
      </c>
      <c r="F85" s="691">
        <v>6.5</v>
      </c>
      <c r="G85" s="691">
        <v>1.4</v>
      </c>
      <c r="H85" s="691">
        <v>0.9</v>
      </c>
      <c r="I85" s="691">
        <v>0.9</v>
      </c>
      <c r="J85" s="695">
        <v>12170</v>
      </c>
      <c r="K85" s="305"/>
      <c r="L85" s="272"/>
      <c r="M85" s="343"/>
      <c r="N85" s="257"/>
      <c r="R85" s="247"/>
      <c r="V85" s="259"/>
    </row>
    <row r="86" spans="1:24" ht="15.5">
      <c r="A86" s="749"/>
      <c r="B86" s="304"/>
      <c r="C86" s="304"/>
      <c r="D86" s="304"/>
      <c r="E86" s="304"/>
      <c r="F86" s="304"/>
      <c r="G86" s="304"/>
      <c r="H86" s="304"/>
      <c r="I86" s="304"/>
      <c r="J86" s="304"/>
      <c r="M86" s="256"/>
      <c r="N86" s="256"/>
      <c r="R86" s="247"/>
      <c r="V86" s="259"/>
    </row>
    <row r="87" spans="1:24">
      <c r="M87" s="256"/>
      <c r="N87" s="257"/>
      <c r="R87" s="247"/>
      <c r="V87" s="259"/>
    </row>
    <row r="88" spans="1:24" ht="21.5" thickBot="1">
      <c r="A88" s="316" t="s">
        <v>455</v>
      </c>
      <c r="B88" s="268"/>
      <c r="C88" s="268"/>
      <c r="D88" s="268"/>
      <c r="E88" s="268"/>
      <c r="F88" s="268"/>
      <c r="G88" s="268"/>
      <c r="H88" s="268"/>
      <c r="I88" s="268"/>
      <c r="M88" s="256"/>
    </row>
    <row r="89" spans="1:24" ht="20.25" customHeight="1">
      <c r="A89" s="297"/>
      <c r="B89" s="297"/>
      <c r="C89" s="297"/>
      <c r="D89" s="297"/>
      <c r="E89" s="297"/>
      <c r="F89" s="297"/>
      <c r="G89" s="297"/>
      <c r="H89" s="297"/>
      <c r="I89" s="297"/>
      <c r="M89" s="549"/>
      <c r="N89" s="753"/>
      <c r="O89" s="310"/>
      <c r="P89" s="251"/>
      <c r="Q89" s="312"/>
      <c r="R89" s="546"/>
      <c r="S89" s="253"/>
      <c r="T89" s="253"/>
      <c r="U89" s="253"/>
      <c r="V89" s="253"/>
      <c r="W89" s="253"/>
      <c r="X89" s="254"/>
    </row>
    <row r="90" spans="1:24" ht="15.5">
      <c r="A90" s="273"/>
      <c r="B90" s="302">
        <v>2012</v>
      </c>
      <c r="C90" s="302">
        <v>2013</v>
      </c>
      <c r="D90" s="302">
        <v>2014</v>
      </c>
      <c r="E90" s="317">
        <v>2015</v>
      </c>
      <c r="F90" s="302">
        <v>2016</v>
      </c>
      <c r="G90" s="302">
        <v>2017</v>
      </c>
      <c r="H90" s="302">
        <v>2018</v>
      </c>
      <c r="I90" s="302">
        <v>2019</v>
      </c>
      <c r="M90" s="549"/>
      <c r="N90" s="551"/>
      <c r="O90" s="754"/>
      <c r="P90" s="257"/>
      <c r="Q90" s="259"/>
    </row>
    <row r="91" spans="1:24" ht="15.5">
      <c r="A91" s="269"/>
      <c r="B91" s="320"/>
      <c r="C91" s="320"/>
      <c r="D91" s="320"/>
      <c r="E91" s="321"/>
      <c r="F91" s="320"/>
      <c r="G91" s="320"/>
      <c r="H91" s="320"/>
      <c r="M91" s="256"/>
      <c r="N91" s="251"/>
      <c r="Q91" s="259"/>
    </row>
    <row r="92" spans="1:24" ht="15.5">
      <c r="A92" s="260" t="s">
        <v>136</v>
      </c>
      <c r="B92" s="279">
        <v>0.2</v>
      </c>
      <c r="C92" s="279">
        <v>0.7</v>
      </c>
      <c r="D92" s="279">
        <v>0.6</v>
      </c>
      <c r="E92" s="279">
        <v>0.4</v>
      </c>
      <c r="F92" s="279">
        <v>0.4</v>
      </c>
      <c r="G92" s="279">
        <v>0.5</v>
      </c>
      <c r="H92" s="279">
        <v>0.6</v>
      </c>
      <c r="I92" s="279">
        <v>0.6</v>
      </c>
      <c r="M92" s="345"/>
      <c r="N92" s="256"/>
      <c r="Q92" s="259"/>
    </row>
    <row r="93" spans="1:24" ht="15.5">
      <c r="A93" s="260" t="s">
        <v>137</v>
      </c>
      <c r="B93" s="279">
        <v>1</v>
      </c>
      <c r="C93" s="279">
        <v>1.5</v>
      </c>
      <c r="D93" s="279">
        <v>1.5</v>
      </c>
      <c r="E93" s="279">
        <v>1.4</v>
      </c>
      <c r="F93" s="279">
        <v>1.4</v>
      </c>
      <c r="G93" s="279">
        <v>1.5</v>
      </c>
      <c r="H93" s="279">
        <v>1.7</v>
      </c>
      <c r="I93" s="279">
        <v>1.5</v>
      </c>
      <c r="M93" s="256"/>
      <c r="N93" s="256"/>
      <c r="Q93" s="259"/>
    </row>
    <row r="94" spans="1:24" ht="15.5">
      <c r="A94" s="260" t="s">
        <v>138</v>
      </c>
      <c r="B94" s="279">
        <v>3.4</v>
      </c>
      <c r="C94" s="279">
        <v>4.2</v>
      </c>
      <c r="D94" s="279">
        <v>4.2</v>
      </c>
      <c r="E94" s="279">
        <v>4.0999999999999996</v>
      </c>
      <c r="F94" s="279">
        <v>4</v>
      </c>
      <c r="G94" s="279">
        <v>4.2</v>
      </c>
      <c r="H94" s="279">
        <v>4.5</v>
      </c>
      <c r="I94" s="279">
        <v>4.3</v>
      </c>
      <c r="M94" s="256"/>
      <c r="N94" s="256"/>
      <c r="Q94" s="259"/>
    </row>
    <row r="95" spans="1:24" ht="15.5">
      <c r="A95" s="260" t="s">
        <v>139</v>
      </c>
      <c r="B95" s="279">
        <v>10.7</v>
      </c>
      <c r="C95" s="279">
        <v>11.7</v>
      </c>
      <c r="D95" s="279">
        <v>11.8</v>
      </c>
      <c r="E95" s="279">
        <v>11.9</v>
      </c>
      <c r="F95" s="279">
        <v>12.1</v>
      </c>
      <c r="G95" s="279">
        <v>12.3</v>
      </c>
      <c r="H95" s="279">
        <v>12.6</v>
      </c>
      <c r="I95" s="279">
        <v>12.4</v>
      </c>
      <c r="M95" s="256"/>
      <c r="N95" s="256"/>
      <c r="Q95" s="259"/>
    </row>
    <row r="96" spans="1:24" ht="15.5">
      <c r="A96" s="260" t="s">
        <v>140</v>
      </c>
      <c r="B96" s="279">
        <v>26.1</v>
      </c>
      <c r="C96" s="279">
        <v>27</v>
      </c>
      <c r="D96" s="279">
        <v>26.7</v>
      </c>
      <c r="E96" s="279">
        <v>27.9</v>
      </c>
      <c r="F96" s="279">
        <v>27.8</v>
      </c>
      <c r="G96" s="279">
        <v>29.4</v>
      </c>
      <c r="H96" s="279">
        <v>28.3</v>
      </c>
      <c r="I96" s="279">
        <v>28.6</v>
      </c>
      <c r="M96" s="256"/>
      <c r="N96" s="257"/>
      <c r="Q96" s="259"/>
    </row>
    <row r="97" spans="1:19" ht="15.5">
      <c r="A97" s="334" t="s">
        <v>141</v>
      </c>
      <c r="B97" s="335">
        <v>10.5</v>
      </c>
      <c r="C97" s="335">
        <v>11.2</v>
      </c>
      <c r="D97" s="335">
        <v>11</v>
      </c>
      <c r="E97" s="335">
        <v>11.4</v>
      </c>
      <c r="F97" s="335">
        <v>11.1</v>
      </c>
      <c r="G97" s="335">
        <v>12.2</v>
      </c>
      <c r="H97" s="335">
        <v>11.4</v>
      </c>
      <c r="I97" s="335">
        <v>11.7</v>
      </c>
      <c r="M97" s="256"/>
      <c r="O97" s="264"/>
      <c r="R97" s="247"/>
    </row>
    <row r="98" spans="1:19" ht="18.5">
      <c r="A98" s="336" t="s">
        <v>389</v>
      </c>
      <c r="B98" s="337">
        <v>19290</v>
      </c>
      <c r="C98" s="337">
        <v>19980</v>
      </c>
      <c r="D98" s="337">
        <v>19700</v>
      </c>
      <c r="E98" s="337">
        <v>18300</v>
      </c>
      <c r="F98" s="337">
        <v>18790</v>
      </c>
      <c r="G98" s="337">
        <v>18030</v>
      </c>
      <c r="H98" s="337">
        <v>17640</v>
      </c>
      <c r="I98" s="337">
        <v>18290</v>
      </c>
      <c r="K98" s="551"/>
      <c r="L98" s="551"/>
      <c r="M98" s="256"/>
      <c r="N98" s="251"/>
      <c r="Q98" s="259"/>
    </row>
    <row r="99" spans="1:19" ht="16.5" customHeight="1">
      <c r="A99" s="552" t="s">
        <v>373</v>
      </c>
      <c r="B99" s="737"/>
      <c r="C99" s="737"/>
      <c r="D99" s="737"/>
      <c r="E99" s="737"/>
      <c r="F99" s="737"/>
      <c r="G99" s="737"/>
      <c r="H99" s="737"/>
      <c r="I99" s="550"/>
      <c r="J99" s="551"/>
      <c r="K99" s="551"/>
      <c r="L99" s="551"/>
      <c r="M99" s="345"/>
      <c r="N99" s="256"/>
      <c r="Q99" s="259"/>
    </row>
    <row r="100" spans="1:19" ht="15.5">
      <c r="A100" s="552" t="s">
        <v>374</v>
      </c>
      <c r="B100" s="737"/>
      <c r="C100" s="737"/>
      <c r="D100" s="737"/>
      <c r="E100" s="737"/>
      <c r="F100" s="737"/>
      <c r="G100" s="737"/>
      <c r="H100" s="737"/>
      <c r="I100" s="550"/>
      <c r="J100" s="551"/>
      <c r="K100" s="551"/>
      <c r="L100" s="551"/>
      <c r="M100" s="256"/>
      <c r="N100" s="256"/>
      <c r="Q100" s="259"/>
    </row>
    <row r="101" spans="1:19" ht="15.5">
      <c r="A101" s="344" t="s">
        <v>346</v>
      </c>
      <c r="B101" s="279">
        <v>0.2</v>
      </c>
      <c r="C101" s="279">
        <v>0.7</v>
      </c>
      <c r="D101" s="279">
        <v>0.6</v>
      </c>
      <c r="E101" s="279">
        <v>0.4</v>
      </c>
      <c r="F101" s="279">
        <v>0.4</v>
      </c>
      <c r="G101" s="279">
        <v>0.5</v>
      </c>
      <c r="H101" s="279">
        <v>0.6</v>
      </c>
      <c r="I101" s="279">
        <v>0.6</v>
      </c>
      <c r="J101" s="551"/>
      <c r="K101" s="551"/>
      <c r="L101" s="551"/>
      <c r="M101" s="279"/>
      <c r="N101" s="279"/>
      <c r="Q101" s="259"/>
    </row>
    <row r="102" spans="1:19" ht="15.5">
      <c r="A102" s="344" t="s">
        <v>347</v>
      </c>
      <c r="B102" s="279">
        <v>1</v>
      </c>
      <c r="C102" s="279">
        <v>1.7</v>
      </c>
      <c r="D102" s="279">
        <v>1.6</v>
      </c>
      <c r="E102" s="279">
        <v>1.6</v>
      </c>
      <c r="F102" s="279">
        <v>1.4</v>
      </c>
      <c r="G102" s="279">
        <v>1.6</v>
      </c>
      <c r="H102" s="279">
        <v>1.7</v>
      </c>
      <c r="I102" s="279">
        <v>1.6</v>
      </c>
      <c r="J102" s="551"/>
      <c r="K102" s="551"/>
      <c r="L102" s="551"/>
      <c r="M102" s="279"/>
      <c r="N102" s="279"/>
      <c r="Q102" s="259"/>
    </row>
    <row r="103" spans="1:19" ht="15.5">
      <c r="A103" s="344" t="s">
        <v>348</v>
      </c>
      <c r="B103" s="279">
        <v>3.8</v>
      </c>
      <c r="C103" s="279">
        <v>4.7</v>
      </c>
      <c r="D103" s="279">
        <v>4.7</v>
      </c>
      <c r="E103" s="279">
        <v>4.7</v>
      </c>
      <c r="F103" s="279">
        <v>4.5</v>
      </c>
      <c r="G103" s="279">
        <v>4.7</v>
      </c>
      <c r="H103" s="279">
        <v>4.5999999999999996</v>
      </c>
      <c r="I103" s="279">
        <v>4.7</v>
      </c>
      <c r="J103" s="551"/>
      <c r="K103" s="551"/>
      <c r="L103" s="551"/>
      <c r="M103" s="279"/>
      <c r="N103" s="279"/>
      <c r="Q103" s="259"/>
    </row>
    <row r="104" spans="1:19" ht="15.5">
      <c r="A104" s="344" t="s">
        <v>349</v>
      </c>
      <c r="B104" s="279">
        <v>11.7</v>
      </c>
      <c r="C104" s="279">
        <v>12.9</v>
      </c>
      <c r="D104" s="279">
        <v>13.7</v>
      </c>
      <c r="E104" s="279">
        <v>13.4</v>
      </c>
      <c r="F104" s="279">
        <v>14.2</v>
      </c>
      <c r="G104" s="279">
        <v>14.2</v>
      </c>
      <c r="H104" s="279">
        <v>14.5</v>
      </c>
      <c r="I104" s="279">
        <v>14.1</v>
      </c>
      <c r="J104" s="551"/>
      <c r="K104" s="551"/>
      <c r="L104" s="551"/>
      <c r="M104" s="279"/>
      <c r="N104" s="279"/>
      <c r="S104" s="259"/>
    </row>
    <row r="105" spans="1:19" ht="15.65" customHeight="1">
      <c r="A105" s="344" t="s">
        <v>350</v>
      </c>
      <c r="B105" s="279">
        <v>29</v>
      </c>
      <c r="C105" s="279">
        <v>29.5</v>
      </c>
      <c r="D105" s="279">
        <v>29.9</v>
      </c>
      <c r="E105" s="279">
        <v>32.200000000000003</v>
      </c>
      <c r="F105" s="279">
        <v>31.1</v>
      </c>
      <c r="G105" s="279">
        <v>34.5</v>
      </c>
      <c r="H105" s="279">
        <v>33.4</v>
      </c>
      <c r="I105" s="279">
        <v>32.5</v>
      </c>
      <c r="J105" s="551"/>
      <c r="K105" s="551"/>
      <c r="L105" s="551"/>
      <c r="M105" s="279"/>
      <c r="N105" s="279"/>
      <c r="Q105" s="259"/>
    </row>
    <row r="106" spans="1:19" ht="15.5">
      <c r="A106" s="346" t="s">
        <v>351</v>
      </c>
      <c r="B106" s="335">
        <v>11.6</v>
      </c>
      <c r="C106" s="335">
        <v>12.2</v>
      </c>
      <c r="D106" s="335">
        <v>12.3</v>
      </c>
      <c r="E106" s="335">
        <v>12.9</v>
      </c>
      <c r="F106" s="335">
        <v>12.6</v>
      </c>
      <c r="G106" s="335">
        <v>13.6</v>
      </c>
      <c r="H106" s="335">
        <v>12.9</v>
      </c>
      <c r="I106" s="335">
        <v>13</v>
      </c>
      <c r="J106" s="551"/>
      <c r="K106" s="551"/>
      <c r="L106" s="551"/>
      <c r="M106" s="335"/>
      <c r="N106" s="335"/>
      <c r="O106" s="252"/>
      <c r="Q106" s="259"/>
    </row>
    <row r="107" spans="1:19" ht="15.5">
      <c r="A107" s="336" t="s">
        <v>352</v>
      </c>
      <c r="B107" s="337">
        <v>8570</v>
      </c>
      <c r="C107" s="337">
        <v>9100</v>
      </c>
      <c r="D107" s="337">
        <v>8980</v>
      </c>
      <c r="E107" s="337">
        <v>8270</v>
      </c>
      <c r="F107" s="337">
        <v>8500</v>
      </c>
      <c r="G107" s="337">
        <v>8490</v>
      </c>
      <c r="H107" s="337">
        <v>7840</v>
      </c>
      <c r="I107" s="337">
        <v>8120</v>
      </c>
      <c r="J107" s="551"/>
      <c r="K107" s="551"/>
      <c r="L107" s="551"/>
      <c r="M107" s="256"/>
      <c r="N107" s="256"/>
      <c r="Q107" s="259"/>
    </row>
    <row r="108" spans="1:19" ht="15.5">
      <c r="A108" s="347" t="s">
        <v>355</v>
      </c>
      <c r="B108" s="337"/>
      <c r="C108" s="337"/>
      <c r="D108" s="337"/>
      <c r="E108" s="337"/>
      <c r="F108" s="337"/>
      <c r="G108" s="337"/>
      <c r="H108" s="337"/>
      <c r="I108" s="259"/>
      <c r="J108" s="551"/>
      <c r="K108" s="551"/>
      <c r="L108" s="551"/>
      <c r="M108" s="256"/>
      <c r="N108" s="256"/>
      <c r="Q108" s="259"/>
    </row>
    <row r="109" spans="1:19" ht="15.5">
      <c r="A109" s="344" t="s">
        <v>346</v>
      </c>
      <c r="B109" s="279">
        <v>0.2</v>
      </c>
      <c r="C109" s="279">
        <v>0.6</v>
      </c>
      <c r="D109" s="279">
        <v>0.6</v>
      </c>
      <c r="E109" s="279">
        <v>0.4</v>
      </c>
      <c r="F109" s="279">
        <v>0.4</v>
      </c>
      <c r="G109" s="279">
        <v>0.5</v>
      </c>
      <c r="H109" s="279">
        <v>0.6</v>
      </c>
      <c r="I109" s="279">
        <v>0.6</v>
      </c>
      <c r="J109" s="551"/>
      <c r="K109" s="551"/>
      <c r="L109" s="551"/>
      <c r="M109" s="256"/>
      <c r="N109" s="257"/>
      <c r="Q109" s="259"/>
    </row>
    <row r="110" spans="1:19" ht="15.5">
      <c r="A110" s="344" t="s">
        <v>347</v>
      </c>
      <c r="B110" s="279">
        <v>1.1000000000000001</v>
      </c>
      <c r="C110" s="279">
        <v>1.4</v>
      </c>
      <c r="D110" s="279">
        <v>1.4</v>
      </c>
      <c r="E110" s="279">
        <v>1.3</v>
      </c>
      <c r="F110" s="279">
        <v>1.3</v>
      </c>
      <c r="G110" s="279">
        <v>1.4</v>
      </c>
      <c r="H110" s="279">
        <v>1.6</v>
      </c>
      <c r="I110" s="279">
        <v>1.4</v>
      </c>
      <c r="J110" s="551"/>
      <c r="K110" s="551"/>
      <c r="L110" s="551"/>
      <c r="M110" s="256"/>
      <c r="N110" s="251"/>
      <c r="Q110" s="259"/>
    </row>
    <row r="111" spans="1:19" ht="15.5">
      <c r="A111" s="344" t="s">
        <v>348</v>
      </c>
      <c r="B111" s="279">
        <v>3.2</v>
      </c>
      <c r="C111" s="279">
        <v>3.7</v>
      </c>
      <c r="D111" s="279">
        <v>3.7</v>
      </c>
      <c r="E111" s="279">
        <v>3.8</v>
      </c>
      <c r="F111" s="279">
        <v>3.5</v>
      </c>
      <c r="G111" s="279">
        <v>3.8</v>
      </c>
      <c r="H111" s="279">
        <v>4.3</v>
      </c>
      <c r="I111" s="279">
        <v>4</v>
      </c>
      <c r="J111" s="551"/>
      <c r="K111" s="551"/>
      <c r="L111" s="551"/>
      <c r="M111" s="256"/>
      <c r="N111" s="256"/>
    </row>
    <row r="112" spans="1:19" ht="15.5">
      <c r="A112" s="344" t="s">
        <v>349</v>
      </c>
      <c r="B112" s="279">
        <v>9.5</v>
      </c>
      <c r="C112" s="279">
        <v>10.5</v>
      </c>
      <c r="D112" s="279">
        <v>10.1</v>
      </c>
      <c r="E112" s="279">
        <v>10.1</v>
      </c>
      <c r="F112" s="279">
        <v>10.5</v>
      </c>
      <c r="G112" s="279">
        <v>10.8</v>
      </c>
      <c r="H112" s="279">
        <v>11.2</v>
      </c>
      <c r="I112" s="279">
        <v>11</v>
      </c>
      <c r="J112" s="551"/>
      <c r="K112" s="551"/>
      <c r="L112" s="551"/>
      <c r="M112" s="256"/>
      <c r="N112" s="256"/>
    </row>
    <row r="113" spans="1:27" ht="15.5">
      <c r="A113" s="344" t="s">
        <v>350</v>
      </c>
      <c r="B113" s="279">
        <v>22.7</v>
      </c>
      <c r="C113" s="279">
        <v>25.1</v>
      </c>
      <c r="D113" s="279">
        <v>23.4</v>
      </c>
      <c r="E113" s="279">
        <v>24.9</v>
      </c>
      <c r="F113" s="279">
        <v>25</v>
      </c>
      <c r="G113" s="279">
        <v>25.4</v>
      </c>
      <c r="H113" s="279">
        <v>24.5</v>
      </c>
      <c r="I113" s="279">
        <v>25.8</v>
      </c>
      <c r="J113" s="551"/>
      <c r="K113" s="551"/>
      <c r="L113" s="551"/>
      <c r="M113" s="256"/>
      <c r="N113" s="256"/>
      <c r="R113" s="247"/>
      <c r="S113" s="259"/>
    </row>
    <row r="114" spans="1:27" ht="15.5">
      <c r="A114" s="346" t="s">
        <v>351</v>
      </c>
      <c r="B114" s="335">
        <v>9.4</v>
      </c>
      <c r="C114" s="335">
        <v>10.199999999999999</v>
      </c>
      <c r="D114" s="335">
        <v>9.8000000000000007</v>
      </c>
      <c r="E114" s="335">
        <v>10</v>
      </c>
      <c r="F114" s="335">
        <v>9.6999999999999993</v>
      </c>
      <c r="G114" s="335">
        <v>10.8</v>
      </c>
      <c r="H114" s="335">
        <v>10.1</v>
      </c>
      <c r="I114" s="335">
        <v>10.4</v>
      </c>
      <c r="J114" s="551"/>
      <c r="K114" s="551"/>
      <c r="L114" s="551"/>
      <c r="M114" s="256"/>
      <c r="N114" s="256"/>
      <c r="R114" s="247"/>
      <c r="S114" s="259"/>
    </row>
    <row r="115" spans="1:27" ht="15.5">
      <c r="A115" s="336" t="s">
        <v>352</v>
      </c>
      <c r="B115" s="337">
        <v>10720</v>
      </c>
      <c r="C115" s="337">
        <v>10880</v>
      </c>
      <c r="D115" s="337">
        <v>10730</v>
      </c>
      <c r="E115" s="337">
        <v>10030</v>
      </c>
      <c r="F115" s="337">
        <v>10290</v>
      </c>
      <c r="G115" s="337">
        <v>9540</v>
      </c>
      <c r="H115" s="337">
        <v>9800</v>
      </c>
      <c r="I115" s="337">
        <v>10160</v>
      </c>
      <c r="J115" s="551"/>
      <c r="K115" s="551"/>
      <c r="L115" s="551"/>
      <c r="M115" s="257"/>
      <c r="N115" s="257"/>
      <c r="R115" s="247"/>
      <c r="S115" s="259"/>
    </row>
    <row r="116" spans="1:27" ht="15.5">
      <c r="A116" s="347" t="s">
        <v>354</v>
      </c>
      <c r="B116" s="737"/>
      <c r="C116" s="737"/>
      <c r="D116" s="737"/>
      <c r="E116" s="737"/>
      <c r="F116" s="737"/>
      <c r="G116" s="737"/>
      <c r="H116" s="737"/>
      <c r="I116" s="550"/>
      <c r="J116" s="551"/>
      <c r="K116" s="551"/>
      <c r="L116" s="551"/>
      <c r="M116" s="251"/>
      <c r="N116" s="251"/>
      <c r="R116" s="247"/>
      <c r="S116" s="259"/>
    </row>
    <row r="117" spans="1:27" ht="15.5">
      <c r="A117" s="344" t="s">
        <v>346</v>
      </c>
      <c r="B117" s="755" t="s">
        <v>387</v>
      </c>
      <c r="C117" s="755" t="s">
        <v>387</v>
      </c>
      <c r="D117" s="755" t="s">
        <v>387</v>
      </c>
      <c r="E117" s="755" t="s">
        <v>387</v>
      </c>
      <c r="F117" s="755" t="s">
        <v>387</v>
      </c>
      <c r="G117" s="755" t="s">
        <v>387</v>
      </c>
      <c r="H117" s="756" t="s">
        <v>120</v>
      </c>
      <c r="I117" s="756" t="s">
        <v>120</v>
      </c>
      <c r="J117" s="551"/>
      <c r="K117" s="551"/>
      <c r="L117" s="551"/>
      <c r="M117" s="256"/>
      <c r="N117" s="256"/>
      <c r="R117" s="247"/>
      <c r="S117" s="259"/>
    </row>
    <row r="118" spans="1:27" ht="15.5">
      <c r="A118" s="344" t="s">
        <v>347</v>
      </c>
      <c r="B118" s="755" t="s">
        <v>387</v>
      </c>
      <c r="C118" s="755" t="s">
        <v>387</v>
      </c>
      <c r="D118" s="755" t="s">
        <v>387</v>
      </c>
      <c r="E118" s="755" t="s">
        <v>387</v>
      </c>
      <c r="F118" s="755" t="s">
        <v>387</v>
      </c>
      <c r="G118" s="755" t="s">
        <v>387</v>
      </c>
      <c r="H118" s="756" t="s">
        <v>120</v>
      </c>
      <c r="I118" s="756" t="s">
        <v>120</v>
      </c>
      <c r="J118" s="551"/>
      <c r="K118" s="551"/>
      <c r="L118" s="551"/>
      <c r="M118" s="256"/>
      <c r="N118" s="256"/>
      <c r="R118" s="247"/>
      <c r="S118" s="259"/>
    </row>
    <row r="119" spans="1:27" ht="15.5">
      <c r="A119" s="344" t="s">
        <v>348</v>
      </c>
      <c r="B119" s="755" t="s">
        <v>387</v>
      </c>
      <c r="C119" s="755" t="s">
        <v>387</v>
      </c>
      <c r="D119" s="755" t="s">
        <v>387</v>
      </c>
      <c r="E119" s="755" t="s">
        <v>387</v>
      </c>
      <c r="F119" s="755" t="s">
        <v>387</v>
      </c>
      <c r="G119" s="755" t="s">
        <v>387</v>
      </c>
      <c r="H119" s="756" t="s">
        <v>120</v>
      </c>
      <c r="I119" s="756" t="s">
        <v>120</v>
      </c>
      <c r="J119" s="551"/>
      <c r="K119" s="551"/>
      <c r="L119" s="551"/>
      <c r="M119" s="256"/>
      <c r="N119" s="256"/>
      <c r="R119" s="247"/>
      <c r="S119" s="259"/>
    </row>
    <row r="120" spans="1:27" ht="15.5">
      <c r="A120" s="344" t="s">
        <v>349</v>
      </c>
      <c r="B120" s="755" t="s">
        <v>387</v>
      </c>
      <c r="C120" s="755" t="s">
        <v>387</v>
      </c>
      <c r="D120" s="755" t="s">
        <v>387</v>
      </c>
      <c r="E120" s="755" t="s">
        <v>387</v>
      </c>
      <c r="F120" s="755" t="s">
        <v>387</v>
      </c>
      <c r="G120" s="755" t="s">
        <v>387</v>
      </c>
      <c r="H120" s="756" t="s">
        <v>120</v>
      </c>
      <c r="I120" s="756" t="s">
        <v>120</v>
      </c>
      <c r="J120" s="551"/>
      <c r="K120" s="551"/>
      <c r="L120" s="551"/>
      <c r="M120" s="256"/>
      <c r="N120" s="256"/>
      <c r="R120" s="247"/>
      <c r="S120" s="259"/>
    </row>
    <row r="121" spans="1:27" ht="15.5">
      <c r="A121" s="344" t="s">
        <v>350</v>
      </c>
      <c r="B121" s="755" t="s">
        <v>387</v>
      </c>
      <c r="C121" s="755" t="s">
        <v>387</v>
      </c>
      <c r="D121" s="755" t="s">
        <v>387</v>
      </c>
      <c r="E121" s="755" t="s">
        <v>387</v>
      </c>
      <c r="F121" s="755" t="s">
        <v>387</v>
      </c>
      <c r="G121" s="755" t="s">
        <v>387</v>
      </c>
      <c r="H121" s="756" t="s">
        <v>120</v>
      </c>
      <c r="I121" s="756" t="s">
        <v>120</v>
      </c>
      <c r="J121" s="551"/>
      <c r="K121" s="551"/>
      <c r="L121" s="551"/>
      <c r="M121" s="257"/>
      <c r="N121" s="257"/>
      <c r="R121" s="247"/>
      <c r="S121" s="259"/>
    </row>
    <row r="122" spans="1:27" ht="15.5">
      <c r="A122" s="346" t="s">
        <v>351</v>
      </c>
      <c r="B122" s="755" t="s">
        <v>387</v>
      </c>
      <c r="C122" s="755" t="s">
        <v>387</v>
      </c>
      <c r="D122" s="755" t="s">
        <v>387</v>
      </c>
      <c r="E122" s="755" t="s">
        <v>387</v>
      </c>
      <c r="F122" s="755" t="s">
        <v>387</v>
      </c>
      <c r="G122" s="755" t="s">
        <v>387</v>
      </c>
      <c r="H122" s="756" t="s">
        <v>120</v>
      </c>
      <c r="I122" s="756" t="s">
        <v>120</v>
      </c>
      <c r="J122" s="551"/>
      <c r="K122" s="551"/>
      <c r="L122" s="551"/>
      <c r="R122" s="247"/>
      <c r="S122" s="259"/>
    </row>
    <row r="123" spans="1:27" ht="15.5">
      <c r="A123" s="336" t="s">
        <v>352</v>
      </c>
      <c r="B123" s="755" t="s">
        <v>387</v>
      </c>
      <c r="C123" s="755" t="s">
        <v>387</v>
      </c>
      <c r="D123" s="755" t="s">
        <v>387</v>
      </c>
      <c r="E123" s="755" t="s">
        <v>387</v>
      </c>
      <c r="F123" s="755" t="s">
        <v>387</v>
      </c>
      <c r="G123" s="755" t="s">
        <v>387</v>
      </c>
      <c r="H123" s="337">
        <v>10</v>
      </c>
      <c r="I123" s="337">
        <v>10</v>
      </c>
      <c r="J123" s="551"/>
      <c r="K123" s="551"/>
      <c r="L123" s="551"/>
      <c r="M123" s="251"/>
      <c r="N123" s="252"/>
      <c r="O123" s="253"/>
      <c r="P123" s="253"/>
      <c r="Q123" s="253"/>
      <c r="R123" s="253"/>
      <c r="S123" s="546"/>
      <c r="T123" s="253"/>
      <c r="U123" s="254"/>
    </row>
    <row r="124" spans="1:27" ht="15.5">
      <c r="A124" s="347" t="s">
        <v>353</v>
      </c>
      <c r="B124" s="337"/>
      <c r="C124" s="337"/>
      <c r="D124" s="337"/>
      <c r="E124" s="337"/>
      <c r="F124" s="337"/>
      <c r="G124" s="337"/>
      <c r="H124" s="337"/>
      <c r="I124" s="741"/>
      <c r="J124" s="551"/>
      <c r="K124" s="551"/>
      <c r="L124" s="551"/>
      <c r="M124" s="256"/>
      <c r="AA124" s="259"/>
    </row>
    <row r="125" spans="1:27" ht="15.5">
      <c r="A125" s="344" t="s">
        <v>346</v>
      </c>
      <c r="B125" s="755" t="s">
        <v>387</v>
      </c>
      <c r="C125" s="755" t="s">
        <v>387</v>
      </c>
      <c r="D125" s="755" t="s">
        <v>387</v>
      </c>
      <c r="E125" s="755" t="s">
        <v>387</v>
      </c>
      <c r="F125" s="755" t="s">
        <v>387</v>
      </c>
      <c r="G125" s="755" t="s">
        <v>387</v>
      </c>
      <c r="H125" s="756" t="s">
        <v>120</v>
      </c>
      <c r="I125" s="756" t="s">
        <v>120</v>
      </c>
      <c r="J125" s="551"/>
      <c r="K125" s="551"/>
      <c r="L125" s="551"/>
      <c r="M125" s="257"/>
    </row>
    <row r="126" spans="1:27" ht="15.5">
      <c r="A126" s="344" t="s">
        <v>347</v>
      </c>
      <c r="B126" s="755" t="s">
        <v>387</v>
      </c>
      <c r="C126" s="755" t="s">
        <v>387</v>
      </c>
      <c r="D126" s="755" t="s">
        <v>387</v>
      </c>
      <c r="E126" s="755" t="s">
        <v>387</v>
      </c>
      <c r="F126" s="755" t="s">
        <v>387</v>
      </c>
      <c r="G126" s="755" t="s">
        <v>387</v>
      </c>
      <c r="H126" s="756" t="s">
        <v>120</v>
      </c>
      <c r="I126" s="756" t="s">
        <v>120</v>
      </c>
      <c r="J126" s="551"/>
      <c r="K126" s="551"/>
      <c r="L126" s="551"/>
    </row>
    <row r="127" spans="1:27" ht="14.25" customHeight="1">
      <c r="A127" s="344" t="s">
        <v>348</v>
      </c>
      <c r="B127" s="755" t="s">
        <v>387</v>
      </c>
      <c r="C127" s="755" t="s">
        <v>387</v>
      </c>
      <c r="D127" s="755" t="s">
        <v>387</v>
      </c>
      <c r="E127" s="755" t="s">
        <v>387</v>
      </c>
      <c r="F127" s="755" t="s">
        <v>387</v>
      </c>
      <c r="G127" s="755" t="s">
        <v>387</v>
      </c>
      <c r="H127" s="756" t="s">
        <v>120</v>
      </c>
      <c r="I127" s="756" t="s">
        <v>120</v>
      </c>
      <c r="J127" s="551"/>
      <c r="K127" s="551"/>
      <c r="L127" s="551"/>
      <c r="R127" s="247"/>
    </row>
    <row r="128" spans="1:27" ht="14.25" customHeight="1">
      <c r="A128" s="344" t="s">
        <v>349</v>
      </c>
      <c r="B128" s="755" t="s">
        <v>387</v>
      </c>
      <c r="C128" s="755" t="s">
        <v>387</v>
      </c>
      <c r="D128" s="755" t="s">
        <v>387</v>
      </c>
      <c r="E128" s="755" t="s">
        <v>387</v>
      </c>
      <c r="F128" s="755" t="s">
        <v>387</v>
      </c>
      <c r="G128" s="755" t="s">
        <v>387</v>
      </c>
      <c r="H128" s="756" t="s">
        <v>120</v>
      </c>
      <c r="I128" s="756" t="s">
        <v>120</v>
      </c>
      <c r="J128" s="551"/>
      <c r="K128" s="551"/>
      <c r="L128" s="551"/>
    </row>
    <row r="129" spans="1:24" ht="14.25" customHeight="1">
      <c r="A129" s="344" t="s">
        <v>350</v>
      </c>
      <c r="B129" s="755" t="s">
        <v>387</v>
      </c>
      <c r="C129" s="755" t="s">
        <v>387</v>
      </c>
      <c r="D129" s="755" t="s">
        <v>387</v>
      </c>
      <c r="E129" s="755" t="s">
        <v>387</v>
      </c>
      <c r="F129" s="755" t="s">
        <v>387</v>
      </c>
      <c r="G129" s="755" t="s">
        <v>387</v>
      </c>
      <c r="H129" s="756" t="s">
        <v>120</v>
      </c>
      <c r="I129" s="756" t="s">
        <v>120</v>
      </c>
      <c r="J129" s="551"/>
      <c r="K129" s="551"/>
      <c r="L129" s="551"/>
    </row>
    <row r="130" spans="1:24" ht="14.25" customHeight="1">
      <c r="A130" s="344" t="s">
        <v>351</v>
      </c>
      <c r="B130" s="755" t="s">
        <v>387</v>
      </c>
      <c r="C130" s="755" t="s">
        <v>387</v>
      </c>
      <c r="D130" s="755" t="s">
        <v>387</v>
      </c>
      <c r="E130" s="755" t="s">
        <v>387</v>
      </c>
      <c r="F130" s="755" t="s">
        <v>387</v>
      </c>
      <c r="G130" s="755" t="s">
        <v>387</v>
      </c>
      <c r="H130" s="756" t="s">
        <v>120</v>
      </c>
      <c r="I130" s="756" t="s">
        <v>120</v>
      </c>
      <c r="J130" s="551"/>
      <c r="K130" s="551"/>
      <c r="L130" s="551"/>
    </row>
    <row r="131" spans="1:24" ht="16" thickBot="1">
      <c r="A131" s="267" t="s">
        <v>352</v>
      </c>
      <c r="B131" s="757" t="s">
        <v>387</v>
      </c>
      <c r="C131" s="758" t="s">
        <v>387</v>
      </c>
      <c r="D131" s="758" t="s">
        <v>387</v>
      </c>
      <c r="E131" s="758" t="s">
        <v>387</v>
      </c>
      <c r="F131" s="758" t="s">
        <v>387</v>
      </c>
      <c r="G131" s="758" t="s">
        <v>387</v>
      </c>
      <c r="H131" s="759">
        <v>10</v>
      </c>
      <c r="I131" s="759">
        <v>0</v>
      </c>
      <c r="J131" s="551"/>
      <c r="K131" s="634"/>
      <c r="L131" s="635"/>
    </row>
    <row r="132" spans="1:24" ht="28.5" customHeight="1">
      <c r="A132" s="1000" t="s">
        <v>368</v>
      </c>
      <c r="B132" s="1001"/>
      <c r="C132" s="1001"/>
      <c r="D132" s="1001"/>
      <c r="E132" s="1001"/>
      <c r="F132" s="1001"/>
      <c r="G132" s="1001"/>
      <c r="H132" s="1001"/>
      <c r="I132" s="1001"/>
      <c r="J132" s="634"/>
      <c r="K132" s="702"/>
      <c r="L132" s="703"/>
    </row>
    <row r="133" spans="1:24">
      <c r="A133" s="1006" t="s">
        <v>453</v>
      </c>
      <c r="B133" s="1007"/>
      <c r="C133" s="1007"/>
      <c r="D133" s="1007"/>
      <c r="E133" s="1007"/>
      <c r="F133" s="1007"/>
      <c r="G133" s="1007"/>
      <c r="H133" s="1007"/>
      <c r="I133" s="1007"/>
      <c r="J133" s="702"/>
      <c r="K133" s="632"/>
      <c r="L133" s="633"/>
    </row>
    <row r="134" spans="1:24" ht="27" customHeight="1">
      <c r="A134" s="1010" t="s">
        <v>454</v>
      </c>
      <c r="B134" s="1011"/>
      <c r="C134" s="1011"/>
      <c r="D134" s="1011"/>
      <c r="E134" s="1011"/>
      <c r="F134" s="1011"/>
      <c r="G134" s="1011"/>
      <c r="H134" s="1011"/>
      <c r="I134" s="1011"/>
      <c r="J134" s="632"/>
      <c r="K134" s="636"/>
      <c r="L134" s="637"/>
    </row>
    <row r="135" spans="1:24" ht="25.5" customHeight="1">
      <c r="A135" s="1008" t="s">
        <v>401</v>
      </c>
      <c r="B135" s="1009"/>
      <c r="C135" s="1009"/>
      <c r="D135" s="1009"/>
      <c r="E135" s="1009"/>
      <c r="F135" s="1009"/>
      <c r="G135" s="1009"/>
      <c r="H135" s="1009"/>
      <c r="I135" s="1009"/>
      <c r="J135" s="636"/>
      <c r="K135" s="526"/>
      <c r="L135" s="527"/>
    </row>
    <row r="136" spans="1:24" ht="14">
      <c r="A136" s="555"/>
      <c r="B136" s="323"/>
      <c r="C136" s="323"/>
      <c r="D136" s="323"/>
      <c r="E136" s="323"/>
      <c r="F136" s="323"/>
      <c r="G136" s="323"/>
      <c r="H136" s="323"/>
      <c r="I136" s="323"/>
      <c r="J136" s="323"/>
      <c r="K136" s="324"/>
      <c r="L136" s="325"/>
    </row>
    <row r="137" spans="1:24" ht="14">
      <c r="A137" s="326"/>
      <c r="B137" s="323"/>
      <c r="C137" s="323"/>
      <c r="D137" s="323"/>
      <c r="E137" s="323"/>
      <c r="F137" s="323"/>
      <c r="G137" s="323"/>
      <c r="H137" s="323"/>
      <c r="I137" s="323"/>
      <c r="J137" s="323"/>
    </row>
    <row r="138" spans="1:24" ht="21.5" thickBot="1">
      <c r="A138" s="316" t="s">
        <v>402</v>
      </c>
      <c r="B138" s="268"/>
      <c r="C138" s="268"/>
      <c r="D138" s="268"/>
      <c r="E138" s="268"/>
      <c r="F138" s="268"/>
      <c r="G138" s="268"/>
      <c r="H138" s="268"/>
      <c r="I138" s="268"/>
      <c r="J138" s="268"/>
      <c r="M138" s="328"/>
      <c r="N138" s="753"/>
      <c r="O138" s="310"/>
      <c r="P138" s="252"/>
      <c r="Q138" s="253"/>
      <c r="R138" s="546"/>
      <c r="S138" s="253"/>
      <c r="T138" s="253"/>
      <c r="U138" s="253"/>
      <c r="V138" s="253"/>
      <c r="W138" s="254"/>
      <c r="X138" s="251"/>
    </row>
    <row r="139" spans="1:24" ht="15.5">
      <c r="A139" s="277"/>
      <c r="B139" s="1003" t="s">
        <v>50</v>
      </c>
      <c r="C139" s="1004"/>
      <c r="D139" s="1004"/>
      <c r="E139" s="1004"/>
      <c r="F139" s="1004"/>
      <c r="G139" s="1004"/>
      <c r="H139" s="1004"/>
      <c r="I139" s="1005"/>
      <c r="J139" s="327"/>
      <c r="M139" s="328"/>
      <c r="N139" s="753"/>
      <c r="O139" s="310"/>
      <c r="P139" s="252"/>
      <c r="Q139" s="253"/>
      <c r="R139" s="546"/>
      <c r="S139" s="253"/>
      <c r="T139" s="253"/>
      <c r="U139" s="253"/>
      <c r="V139" s="253"/>
      <c r="W139" s="254"/>
      <c r="X139" s="251"/>
    </row>
    <row r="140" spans="1:24" ht="31">
      <c r="A140" s="329"/>
      <c r="B140" s="274" t="s">
        <v>34</v>
      </c>
      <c r="C140" s="274" t="s">
        <v>51</v>
      </c>
      <c r="D140" s="274" t="s">
        <v>52</v>
      </c>
      <c r="E140" s="274" t="s">
        <v>36</v>
      </c>
      <c r="F140" s="274" t="s">
        <v>37</v>
      </c>
      <c r="G140" s="274" t="s">
        <v>58</v>
      </c>
      <c r="H140" s="274" t="s">
        <v>39</v>
      </c>
      <c r="I140" s="274" t="s">
        <v>35</v>
      </c>
      <c r="J140" s="273" t="s">
        <v>142</v>
      </c>
      <c r="M140" s="328"/>
      <c r="N140" s="753"/>
      <c r="O140" s="310"/>
      <c r="P140" s="252"/>
      <c r="Q140" s="253"/>
      <c r="R140" s="254"/>
      <c r="S140" s="546"/>
      <c r="T140" s="253"/>
      <c r="U140" s="253"/>
      <c r="V140" s="253"/>
      <c r="W140" s="253"/>
      <c r="X140" s="251"/>
    </row>
    <row r="141" spans="1:24" ht="15.5">
      <c r="A141" s="330" t="s">
        <v>241</v>
      </c>
      <c r="B141" s="331"/>
      <c r="C141" s="331"/>
      <c r="D141" s="331"/>
      <c r="E141" s="331"/>
      <c r="F141" s="331"/>
      <c r="G141" s="331"/>
      <c r="H141" s="331"/>
      <c r="I141" s="331"/>
      <c r="J141" s="269"/>
      <c r="M141" s="595"/>
      <c r="N141" s="551"/>
      <c r="O141" s="258"/>
      <c r="R141" s="247"/>
      <c r="S141" s="259"/>
      <c r="X141" s="257"/>
    </row>
    <row r="142" spans="1:24" ht="15.5">
      <c r="A142" s="332" t="s">
        <v>136</v>
      </c>
      <c r="B142" s="333">
        <v>0</v>
      </c>
      <c r="C142" s="333">
        <v>1.2</v>
      </c>
      <c r="D142" s="333">
        <v>1.4</v>
      </c>
      <c r="E142" s="333">
        <v>0.4</v>
      </c>
      <c r="F142" s="333">
        <v>2</v>
      </c>
      <c r="G142" s="333">
        <v>1.1000000000000001</v>
      </c>
      <c r="H142" s="333">
        <v>4.9000000000000004</v>
      </c>
      <c r="I142" s="333">
        <v>0</v>
      </c>
      <c r="J142" s="333">
        <v>0.6</v>
      </c>
      <c r="M142" s="251"/>
      <c r="N142" s="251"/>
      <c r="P142" s="262"/>
      <c r="Q142" s="262"/>
      <c r="R142" s="262"/>
      <c r="S142" s="263"/>
      <c r="T142" s="262"/>
      <c r="U142" s="262"/>
      <c r="V142" s="262"/>
      <c r="W142" s="262"/>
      <c r="X142" s="262"/>
    </row>
    <row r="143" spans="1:24" ht="15.5">
      <c r="A143" s="260" t="s">
        <v>137</v>
      </c>
      <c r="B143" s="279">
        <v>0.4</v>
      </c>
      <c r="C143" s="279">
        <v>2.7</v>
      </c>
      <c r="D143" s="279">
        <v>2.8</v>
      </c>
      <c r="E143" s="279">
        <v>1.5</v>
      </c>
      <c r="F143" s="279">
        <v>3.3</v>
      </c>
      <c r="G143" s="279">
        <v>1.9</v>
      </c>
      <c r="H143" s="279">
        <v>8.6</v>
      </c>
      <c r="I143" s="279">
        <v>1.4</v>
      </c>
      <c r="J143" s="279">
        <v>1.5</v>
      </c>
      <c r="M143" s="256"/>
      <c r="N143" s="256"/>
      <c r="P143" s="262"/>
      <c r="Q143" s="262"/>
      <c r="R143" s="262"/>
      <c r="S143" s="263"/>
      <c r="T143" s="262"/>
      <c r="U143" s="262"/>
      <c r="V143" s="262"/>
      <c r="W143" s="262"/>
      <c r="X143" s="262"/>
    </row>
    <row r="144" spans="1:24" ht="15.5">
      <c r="A144" s="260" t="s">
        <v>138</v>
      </c>
      <c r="B144" s="279">
        <v>1</v>
      </c>
      <c r="C144" s="279">
        <v>6.8</v>
      </c>
      <c r="D144" s="279">
        <v>6.4</v>
      </c>
      <c r="E144" s="279">
        <v>2.7</v>
      </c>
      <c r="F144" s="279">
        <v>6.2</v>
      </c>
      <c r="G144" s="279">
        <v>4.0999999999999996</v>
      </c>
      <c r="H144" s="279">
        <v>20.8</v>
      </c>
      <c r="I144" s="279">
        <v>4.7</v>
      </c>
      <c r="J144" s="279">
        <v>4.3</v>
      </c>
      <c r="M144" s="256"/>
      <c r="N144" s="256"/>
      <c r="P144" s="262"/>
      <c r="Q144" s="262"/>
      <c r="R144" s="262"/>
      <c r="S144" s="263"/>
      <c r="T144" s="262"/>
      <c r="U144" s="262"/>
      <c r="V144" s="262"/>
      <c r="W144" s="262"/>
      <c r="X144" s="262"/>
    </row>
    <row r="145" spans="1:24" ht="15.5">
      <c r="A145" s="260" t="s">
        <v>139</v>
      </c>
      <c r="B145" s="279">
        <v>1.8</v>
      </c>
      <c r="C145" s="279">
        <v>16.8</v>
      </c>
      <c r="D145" s="279">
        <v>14.6</v>
      </c>
      <c r="E145" s="279">
        <v>4.8</v>
      </c>
      <c r="F145" s="279">
        <v>13.2</v>
      </c>
      <c r="G145" s="279">
        <v>7.8</v>
      </c>
      <c r="H145" s="279">
        <v>34.5</v>
      </c>
      <c r="I145" s="279">
        <v>8.1999999999999993</v>
      </c>
      <c r="J145" s="279">
        <v>12.4</v>
      </c>
      <c r="M145" s="256"/>
      <c r="N145" s="256"/>
      <c r="P145" s="262"/>
      <c r="Q145" s="262"/>
      <c r="R145" s="262"/>
      <c r="S145" s="263"/>
      <c r="T145" s="262"/>
      <c r="U145" s="262"/>
      <c r="V145" s="262"/>
      <c r="W145" s="262"/>
      <c r="X145" s="262"/>
    </row>
    <row r="146" spans="1:24" ht="15.5">
      <c r="A146" s="260" t="s">
        <v>140</v>
      </c>
      <c r="B146" s="279">
        <v>3</v>
      </c>
      <c r="C146" s="279">
        <v>35.1</v>
      </c>
      <c r="D146" s="279">
        <v>34.1</v>
      </c>
      <c r="E146" s="279">
        <v>9.3000000000000007</v>
      </c>
      <c r="F146" s="279">
        <v>25.2</v>
      </c>
      <c r="G146" s="279">
        <v>14.6</v>
      </c>
      <c r="H146" s="279">
        <v>56.7</v>
      </c>
      <c r="I146" s="279">
        <v>26.9</v>
      </c>
      <c r="J146" s="279">
        <v>28.6</v>
      </c>
      <c r="M146" s="256"/>
      <c r="N146" s="256"/>
      <c r="P146" s="262"/>
      <c r="Q146" s="262"/>
      <c r="R146" s="262"/>
      <c r="S146" s="263"/>
      <c r="T146" s="262"/>
      <c r="U146" s="262"/>
      <c r="V146" s="262"/>
      <c r="W146" s="262"/>
      <c r="X146" s="262"/>
    </row>
    <row r="147" spans="1:24" ht="15.5">
      <c r="A147" s="334" t="s">
        <v>141</v>
      </c>
      <c r="B147" s="335">
        <v>1.7</v>
      </c>
      <c r="C147" s="335">
        <v>14.5</v>
      </c>
      <c r="D147" s="335">
        <v>14.6</v>
      </c>
      <c r="E147" s="335">
        <v>4.8</v>
      </c>
      <c r="F147" s="335">
        <v>11.8</v>
      </c>
      <c r="G147" s="335">
        <v>6.8</v>
      </c>
      <c r="H147" s="335">
        <v>28.2</v>
      </c>
      <c r="I147" s="335">
        <v>28.2</v>
      </c>
      <c r="J147" s="335">
        <v>11.7</v>
      </c>
      <c r="K147" s="338"/>
      <c r="L147" s="305"/>
      <c r="M147" s="257"/>
      <c r="N147" s="257"/>
      <c r="P147" s="262"/>
      <c r="Q147" s="262"/>
      <c r="R147" s="262"/>
      <c r="S147" s="263"/>
      <c r="T147" s="262"/>
      <c r="U147" s="262"/>
      <c r="V147" s="262"/>
      <c r="W147" s="262"/>
      <c r="X147" s="262"/>
    </row>
    <row r="148" spans="1:24" ht="27" customHeight="1">
      <c r="A148" s="336" t="s">
        <v>367</v>
      </c>
      <c r="B148" s="337">
        <v>4230</v>
      </c>
      <c r="C148" s="337">
        <v>170</v>
      </c>
      <c r="D148" s="337">
        <v>220</v>
      </c>
      <c r="E148" s="337">
        <v>1360</v>
      </c>
      <c r="F148" s="337">
        <v>230</v>
      </c>
      <c r="G148" s="337">
        <v>310</v>
      </c>
      <c r="H148" s="337">
        <v>9670</v>
      </c>
      <c r="I148" s="337">
        <v>2110</v>
      </c>
      <c r="J148" s="337">
        <v>18290</v>
      </c>
      <c r="K148" s="305"/>
      <c r="M148" s="257"/>
      <c r="N148" s="257"/>
      <c r="P148" s="262"/>
      <c r="Q148" s="262"/>
      <c r="R148" s="262"/>
      <c r="S148" s="263"/>
      <c r="T148" s="262"/>
      <c r="U148" s="262"/>
      <c r="V148" s="262"/>
      <c r="W148" s="262"/>
      <c r="X148" s="262"/>
    </row>
    <row r="149" spans="1:24" ht="17.25" customHeight="1">
      <c r="A149" s="339" t="s">
        <v>345</v>
      </c>
      <c r="B149" s="760"/>
      <c r="C149" s="760"/>
      <c r="D149" s="760"/>
      <c r="E149" s="760"/>
      <c r="F149" s="760"/>
      <c r="G149" s="760"/>
      <c r="H149" s="760"/>
      <c r="I149" s="760"/>
      <c r="J149" s="760"/>
      <c r="M149" s="257"/>
      <c r="N149" s="257"/>
      <c r="P149" s="262"/>
      <c r="Q149" s="262"/>
      <c r="R149" s="262"/>
      <c r="S149" s="263"/>
      <c r="T149" s="262"/>
      <c r="U149" s="262"/>
      <c r="V149" s="262"/>
      <c r="W149" s="262"/>
      <c r="X149" s="262"/>
    </row>
    <row r="150" spans="1:24" ht="15.5">
      <c r="A150" s="342" t="s">
        <v>356</v>
      </c>
      <c r="B150" s="761"/>
      <c r="C150" s="761"/>
      <c r="D150" s="761"/>
      <c r="E150" s="761"/>
      <c r="F150" s="761"/>
      <c r="G150" s="761"/>
      <c r="H150" s="761"/>
      <c r="I150" s="761"/>
      <c r="J150" s="761"/>
      <c r="P150" s="262"/>
      <c r="Q150" s="262"/>
      <c r="R150" s="262"/>
      <c r="S150" s="262"/>
      <c r="T150" s="262"/>
      <c r="U150" s="262"/>
      <c r="V150" s="262"/>
      <c r="W150" s="262"/>
      <c r="X150" s="262"/>
    </row>
    <row r="151" spans="1:24" ht="15.5">
      <c r="A151" s="344" t="s">
        <v>346</v>
      </c>
      <c r="B151" s="763">
        <v>0</v>
      </c>
      <c r="C151" s="763">
        <v>1.4</v>
      </c>
      <c r="D151" s="763">
        <v>1.3</v>
      </c>
      <c r="E151" s="763">
        <v>0.4</v>
      </c>
      <c r="F151" s="763">
        <v>2.4</v>
      </c>
      <c r="G151" s="763">
        <v>1.3</v>
      </c>
      <c r="H151" s="763">
        <v>3.9</v>
      </c>
      <c r="I151" s="763">
        <v>0</v>
      </c>
      <c r="J151" s="725">
        <v>0.6</v>
      </c>
      <c r="M151" s="251"/>
      <c r="N151" s="251"/>
      <c r="P151" s="262"/>
      <c r="Q151" s="262"/>
      <c r="R151" s="262"/>
      <c r="S151" s="263"/>
      <c r="T151" s="262"/>
      <c r="U151" s="262"/>
      <c r="V151" s="262"/>
      <c r="W151" s="262"/>
      <c r="X151" s="262"/>
    </row>
    <row r="152" spans="1:24" ht="15.5">
      <c r="A152" s="344" t="s">
        <v>347</v>
      </c>
      <c r="B152" s="763">
        <v>0.5</v>
      </c>
      <c r="C152" s="763">
        <v>2.9</v>
      </c>
      <c r="D152" s="763">
        <v>3.4</v>
      </c>
      <c r="E152" s="763">
        <v>1.5</v>
      </c>
      <c r="F152" s="763">
        <v>3.9</v>
      </c>
      <c r="G152" s="763">
        <v>1.8</v>
      </c>
      <c r="H152" s="763">
        <v>6.6</v>
      </c>
      <c r="I152" s="763">
        <v>2.1</v>
      </c>
      <c r="J152" s="725">
        <v>1.6</v>
      </c>
      <c r="M152" s="256"/>
      <c r="N152" s="256"/>
      <c r="P152" s="262"/>
      <c r="Q152" s="262"/>
      <c r="R152" s="262"/>
      <c r="S152" s="263"/>
      <c r="T152" s="262"/>
      <c r="U152" s="262"/>
      <c r="V152" s="262"/>
      <c r="W152" s="262"/>
      <c r="X152" s="262"/>
    </row>
    <row r="153" spans="1:24" ht="15.5">
      <c r="A153" s="344" t="s">
        <v>348</v>
      </c>
      <c r="B153" s="763">
        <v>1</v>
      </c>
      <c r="C153" s="763">
        <v>7.6</v>
      </c>
      <c r="D153" s="763">
        <v>7.4</v>
      </c>
      <c r="E153" s="763">
        <v>2.8</v>
      </c>
      <c r="F153" s="763">
        <v>7.8</v>
      </c>
      <c r="G153" s="763">
        <v>4.0999999999999996</v>
      </c>
      <c r="H153" s="763">
        <v>18.8</v>
      </c>
      <c r="I153" s="763">
        <v>4.8</v>
      </c>
      <c r="J153" s="725">
        <v>4.7</v>
      </c>
      <c r="M153" s="256"/>
      <c r="N153" s="256"/>
      <c r="P153" s="262"/>
      <c r="Q153" s="262"/>
      <c r="R153" s="262"/>
      <c r="S153" s="263"/>
      <c r="T153" s="262"/>
      <c r="U153" s="262"/>
      <c r="V153" s="262"/>
      <c r="W153" s="262"/>
      <c r="X153" s="262"/>
    </row>
    <row r="154" spans="1:24" ht="15.5">
      <c r="A154" s="344" t="s">
        <v>349</v>
      </c>
      <c r="B154" s="725">
        <v>1.9</v>
      </c>
      <c r="C154" s="725">
        <v>19.5</v>
      </c>
      <c r="D154" s="725">
        <v>15.7</v>
      </c>
      <c r="E154" s="725">
        <v>5</v>
      </c>
      <c r="F154" s="725">
        <v>16.8</v>
      </c>
      <c r="G154" s="725">
        <v>6.9</v>
      </c>
      <c r="H154" s="725">
        <v>33.6</v>
      </c>
      <c r="I154" s="725">
        <v>7.2</v>
      </c>
      <c r="J154" s="725">
        <v>14.1</v>
      </c>
      <c r="M154" s="256"/>
      <c r="N154" s="256"/>
      <c r="P154" s="262"/>
      <c r="Q154" s="262"/>
      <c r="R154" s="262"/>
      <c r="S154" s="263"/>
      <c r="T154" s="262"/>
      <c r="U154" s="262"/>
      <c r="V154" s="262"/>
      <c r="W154" s="262"/>
      <c r="X154" s="262"/>
    </row>
    <row r="155" spans="1:24" ht="15.5">
      <c r="A155" s="344" t="s">
        <v>350</v>
      </c>
      <c r="B155" s="725">
        <v>3.1</v>
      </c>
      <c r="C155" s="725">
        <v>40.6</v>
      </c>
      <c r="D155" s="725">
        <v>34.299999999999997</v>
      </c>
      <c r="E155" s="725">
        <v>11.5</v>
      </c>
      <c r="F155" s="725">
        <v>26</v>
      </c>
      <c r="G155" s="725">
        <v>14.3</v>
      </c>
      <c r="H155" s="725">
        <v>58.5</v>
      </c>
      <c r="I155" s="725">
        <v>16</v>
      </c>
      <c r="J155" s="725">
        <v>32.5</v>
      </c>
      <c r="M155" s="256"/>
      <c r="N155" s="256"/>
      <c r="P155" s="262"/>
      <c r="Q155" s="262"/>
      <c r="R155" s="262"/>
      <c r="S155" s="263"/>
      <c r="T155" s="262"/>
      <c r="U155" s="262"/>
      <c r="V155" s="262"/>
      <c r="W155" s="262"/>
      <c r="X155" s="262"/>
    </row>
    <row r="156" spans="1:24" ht="15.5">
      <c r="A156" s="346" t="s">
        <v>351</v>
      </c>
      <c r="B156" s="725">
        <v>1.7</v>
      </c>
      <c r="C156" s="725">
        <v>16.600000000000001</v>
      </c>
      <c r="D156" s="725">
        <v>14.9</v>
      </c>
      <c r="E156" s="725">
        <v>5.4</v>
      </c>
      <c r="F156" s="725">
        <v>13</v>
      </c>
      <c r="G156" s="725">
        <v>6.3</v>
      </c>
      <c r="H156" s="725">
        <v>29.3</v>
      </c>
      <c r="I156" s="725">
        <v>17.3</v>
      </c>
      <c r="J156" s="725">
        <v>13</v>
      </c>
      <c r="K156" s="254"/>
      <c r="M156" s="257"/>
      <c r="N156" s="257"/>
      <c r="P156" s="262"/>
      <c r="Q156" s="262"/>
      <c r="R156" s="262"/>
      <c r="S156" s="263"/>
      <c r="T156" s="262"/>
      <c r="U156" s="262"/>
      <c r="V156" s="262"/>
      <c r="W156" s="262"/>
      <c r="X156" s="262"/>
    </row>
    <row r="157" spans="1:24" ht="15.5">
      <c r="A157" s="336" t="s">
        <v>352</v>
      </c>
      <c r="B157" s="337">
        <v>1850</v>
      </c>
      <c r="C157" s="337">
        <v>4720</v>
      </c>
      <c r="D157" s="337">
        <v>500</v>
      </c>
      <c r="E157" s="337">
        <v>150</v>
      </c>
      <c r="F157" s="337">
        <v>590</v>
      </c>
      <c r="G157" s="337">
        <v>80</v>
      </c>
      <c r="H157" s="337">
        <v>160</v>
      </c>
      <c r="I157" s="337">
        <v>80</v>
      </c>
      <c r="J157" s="337">
        <v>8120</v>
      </c>
      <c r="M157" s="256"/>
      <c r="N157" s="256"/>
      <c r="P157" s="262"/>
      <c r="Q157" s="262"/>
      <c r="R157" s="262"/>
      <c r="S157" s="263"/>
      <c r="T157" s="262"/>
      <c r="U157" s="262"/>
      <c r="V157" s="262"/>
      <c r="W157" s="262"/>
      <c r="X157" s="262"/>
    </row>
    <row r="158" spans="1:24" ht="15.5">
      <c r="A158" s="347" t="s">
        <v>355</v>
      </c>
      <c r="B158" s="762"/>
      <c r="C158" s="762"/>
      <c r="D158" s="762"/>
      <c r="E158" s="762"/>
      <c r="F158" s="762"/>
      <c r="G158" s="762"/>
      <c r="H158" s="762"/>
      <c r="I158" s="762"/>
      <c r="J158" s="762"/>
      <c r="M158" s="256"/>
      <c r="N158" s="256"/>
      <c r="P158" s="262"/>
      <c r="Q158" s="262"/>
      <c r="R158" s="262"/>
      <c r="S158" s="263"/>
      <c r="T158" s="262"/>
      <c r="U158" s="262"/>
      <c r="V158" s="262"/>
      <c r="W158" s="262"/>
      <c r="X158" s="262"/>
    </row>
    <row r="159" spans="1:24" ht="15.5">
      <c r="A159" s="344" t="s">
        <v>346</v>
      </c>
      <c r="B159" s="279">
        <v>0</v>
      </c>
      <c r="C159" s="279">
        <v>1.1000000000000001</v>
      </c>
      <c r="D159" s="279">
        <v>1.5</v>
      </c>
      <c r="E159" s="279">
        <v>1.1000000000000001</v>
      </c>
      <c r="F159" s="279">
        <v>1.8</v>
      </c>
      <c r="G159" s="279">
        <v>0.7</v>
      </c>
      <c r="H159" s="279">
        <v>5</v>
      </c>
      <c r="I159" s="279">
        <v>0.5</v>
      </c>
      <c r="J159" s="279">
        <v>0.6</v>
      </c>
      <c r="M159" s="251"/>
      <c r="N159" s="251"/>
      <c r="P159" s="262"/>
      <c r="Q159" s="262"/>
      <c r="R159" s="262"/>
      <c r="S159" s="263"/>
      <c r="T159" s="262"/>
      <c r="U159" s="262"/>
      <c r="V159" s="262"/>
      <c r="W159" s="262"/>
      <c r="X159" s="262"/>
    </row>
    <row r="160" spans="1:24" ht="15.5">
      <c r="A160" s="344" t="s">
        <v>347</v>
      </c>
      <c r="B160" s="279">
        <v>0.4</v>
      </c>
      <c r="C160" s="279">
        <v>2.5</v>
      </c>
      <c r="D160" s="279">
        <v>2.6</v>
      </c>
      <c r="E160" s="279">
        <v>1.5</v>
      </c>
      <c r="F160" s="279">
        <v>2.9</v>
      </c>
      <c r="G160" s="279">
        <v>1.9</v>
      </c>
      <c r="H160" s="279">
        <v>12.5</v>
      </c>
      <c r="I160" s="279">
        <v>1.2</v>
      </c>
      <c r="J160" s="279">
        <v>1.4</v>
      </c>
      <c r="M160" s="256"/>
      <c r="N160" s="256"/>
      <c r="P160" s="262"/>
      <c r="Q160" s="262"/>
      <c r="R160" s="262"/>
      <c r="S160" s="263"/>
      <c r="T160" s="262"/>
      <c r="U160" s="262"/>
      <c r="V160" s="262"/>
      <c r="W160" s="262"/>
      <c r="X160" s="262"/>
    </row>
    <row r="161" spans="1:24" ht="15.5">
      <c r="A161" s="344" t="s">
        <v>348</v>
      </c>
      <c r="B161" s="279">
        <v>0.9</v>
      </c>
      <c r="C161" s="279">
        <v>5.9</v>
      </c>
      <c r="D161" s="279">
        <v>5.8</v>
      </c>
      <c r="E161" s="279">
        <v>2.5</v>
      </c>
      <c r="F161" s="279">
        <v>5.5</v>
      </c>
      <c r="G161" s="279">
        <v>4.0999999999999996</v>
      </c>
      <c r="H161" s="279">
        <v>24.5</v>
      </c>
      <c r="I161" s="279">
        <v>4.3</v>
      </c>
      <c r="J161" s="279">
        <v>4</v>
      </c>
      <c r="M161" s="256"/>
      <c r="N161" s="256"/>
      <c r="P161" s="262"/>
      <c r="Q161" s="262"/>
      <c r="R161" s="262"/>
      <c r="S161" s="263"/>
      <c r="T161" s="262"/>
      <c r="U161" s="262"/>
      <c r="V161" s="262"/>
      <c r="W161" s="262"/>
      <c r="X161" s="262"/>
    </row>
    <row r="162" spans="1:24" ht="15.5">
      <c r="A162" s="344" t="s">
        <v>349</v>
      </c>
      <c r="B162" s="279">
        <v>1.7</v>
      </c>
      <c r="C162" s="279">
        <v>14.7</v>
      </c>
      <c r="D162" s="279">
        <v>14.3</v>
      </c>
      <c r="E162" s="279">
        <v>4.3</v>
      </c>
      <c r="F162" s="279">
        <v>9.6999999999999993</v>
      </c>
      <c r="G162" s="279">
        <v>10.3</v>
      </c>
      <c r="H162" s="279">
        <v>36.4</v>
      </c>
      <c r="I162" s="279">
        <v>14.6</v>
      </c>
      <c r="J162" s="279">
        <v>11</v>
      </c>
      <c r="M162" s="256"/>
      <c r="N162" s="256"/>
      <c r="P162" s="262"/>
      <c r="Q162" s="262"/>
      <c r="R162" s="262"/>
      <c r="S162" s="263"/>
      <c r="T162" s="262"/>
      <c r="U162" s="262"/>
      <c r="V162" s="262"/>
      <c r="W162" s="262"/>
      <c r="X162" s="262"/>
    </row>
    <row r="163" spans="1:24" ht="15.5">
      <c r="A163" s="344" t="s">
        <v>350</v>
      </c>
      <c r="B163" s="279">
        <v>3</v>
      </c>
      <c r="C163" s="279">
        <v>28.6</v>
      </c>
      <c r="D163" s="279">
        <v>34</v>
      </c>
      <c r="E163" s="279">
        <v>7.5</v>
      </c>
      <c r="F163" s="279">
        <v>23.2</v>
      </c>
      <c r="G163" s="279">
        <v>14.7</v>
      </c>
      <c r="H163" s="279">
        <v>51.5</v>
      </c>
      <c r="I163" s="279">
        <v>70.5</v>
      </c>
      <c r="J163" s="279">
        <v>25.8</v>
      </c>
      <c r="M163" s="256"/>
      <c r="N163" s="256"/>
      <c r="P163" s="262"/>
      <c r="Q163" s="262"/>
      <c r="R163" s="262"/>
      <c r="S163" s="263"/>
      <c r="T163" s="262"/>
      <c r="U163" s="262"/>
      <c r="V163" s="262"/>
      <c r="W163" s="262"/>
      <c r="X163" s="262"/>
    </row>
    <row r="164" spans="1:24" ht="15.5">
      <c r="A164" s="346" t="s">
        <v>351</v>
      </c>
      <c r="B164" s="279">
        <v>1.7</v>
      </c>
      <c r="C164" s="279">
        <v>12</v>
      </c>
      <c r="D164" s="279">
        <v>14.5</v>
      </c>
      <c r="E164" s="279">
        <v>3.4</v>
      </c>
      <c r="F164" s="279">
        <v>10.8</v>
      </c>
      <c r="G164" s="279">
        <v>7.2</v>
      </c>
      <c r="H164" s="279">
        <v>27.3</v>
      </c>
      <c r="I164" s="279">
        <v>40.700000000000003</v>
      </c>
      <c r="J164" s="279">
        <v>10.4</v>
      </c>
      <c r="K164" s="254"/>
      <c r="M164" s="257"/>
      <c r="N164" s="257"/>
      <c r="P164" s="262"/>
      <c r="Q164" s="262"/>
      <c r="R164" s="262"/>
      <c r="S164" s="263"/>
      <c r="T164" s="262"/>
      <c r="U164" s="262"/>
      <c r="V164" s="262"/>
      <c r="W164" s="262"/>
      <c r="X164" s="262"/>
    </row>
    <row r="165" spans="1:24" ht="15.5">
      <c r="A165" s="336" t="s">
        <v>352</v>
      </c>
      <c r="B165" s="337">
        <v>2380</v>
      </c>
      <c r="C165" s="337">
        <v>4960</v>
      </c>
      <c r="D165" s="337">
        <v>1610</v>
      </c>
      <c r="E165" s="337">
        <v>70</v>
      </c>
      <c r="F165" s="337">
        <v>760</v>
      </c>
      <c r="G165" s="337">
        <v>150</v>
      </c>
      <c r="H165" s="337">
        <v>150</v>
      </c>
      <c r="I165" s="337">
        <v>90</v>
      </c>
      <c r="J165" s="337">
        <v>10160</v>
      </c>
      <c r="M165" s="251"/>
      <c r="N165" s="251"/>
      <c r="P165" s="262"/>
      <c r="Q165" s="262"/>
      <c r="R165" s="262"/>
      <c r="S165" s="263"/>
      <c r="T165" s="262"/>
      <c r="U165" s="262"/>
      <c r="V165" s="262"/>
      <c r="W165" s="262"/>
      <c r="X165" s="262"/>
    </row>
    <row r="166" spans="1:24" ht="15.5">
      <c r="A166" s="347" t="s">
        <v>354</v>
      </c>
      <c r="B166" s="760"/>
      <c r="C166" s="760"/>
      <c r="D166" s="760"/>
      <c r="E166" s="760"/>
      <c r="F166" s="760"/>
      <c r="G166" s="760"/>
      <c r="H166" s="760"/>
      <c r="I166" s="760"/>
      <c r="J166" s="760"/>
      <c r="M166" s="256"/>
      <c r="N166" s="256"/>
      <c r="P166" s="262"/>
      <c r="Q166" s="262"/>
      <c r="R166" s="262"/>
      <c r="S166" s="263"/>
      <c r="T166" s="262"/>
      <c r="U166" s="262"/>
      <c r="V166" s="262"/>
      <c r="W166" s="262"/>
      <c r="X166" s="262"/>
    </row>
    <row r="167" spans="1:24" ht="15.5">
      <c r="A167" s="344" t="s">
        <v>346</v>
      </c>
      <c r="B167" s="388" t="s">
        <v>387</v>
      </c>
      <c r="C167" s="388" t="s">
        <v>387</v>
      </c>
      <c r="D167" s="388" t="s">
        <v>387</v>
      </c>
      <c r="E167" s="388" t="s">
        <v>387</v>
      </c>
      <c r="F167" s="388" t="s">
        <v>387</v>
      </c>
      <c r="G167" s="388" t="s">
        <v>387</v>
      </c>
      <c r="H167" s="388" t="s">
        <v>387</v>
      </c>
      <c r="I167" s="388" t="s">
        <v>387</v>
      </c>
      <c r="J167" s="388" t="s">
        <v>120</v>
      </c>
      <c r="M167" s="256"/>
      <c r="N167" s="256"/>
      <c r="P167" s="262"/>
      <c r="Q167" s="262"/>
      <c r="R167" s="262"/>
      <c r="S167" s="263"/>
      <c r="T167" s="262"/>
      <c r="U167" s="262"/>
      <c r="V167" s="262"/>
      <c r="W167" s="262"/>
      <c r="X167" s="262"/>
    </row>
    <row r="168" spans="1:24" ht="15.5">
      <c r="A168" s="344" t="s">
        <v>347</v>
      </c>
      <c r="B168" s="388" t="s">
        <v>387</v>
      </c>
      <c r="C168" s="388" t="s">
        <v>387</v>
      </c>
      <c r="D168" s="388" t="s">
        <v>387</v>
      </c>
      <c r="E168" s="388" t="s">
        <v>387</v>
      </c>
      <c r="F168" s="388" t="s">
        <v>387</v>
      </c>
      <c r="G168" s="388" t="s">
        <v>387</v>
      </c>
      <c r="H168" s="388" t="s">
        <v>387</v>
      </c>
      <c r="I168" s="388" t="s">
        <v>387</v>
      </c>
      <c r="J168" s="388" t="s">
        <v>120</v>
      </c>
      <c r="M168" s="256"/>
      <c r="N168" s="256"/>
      <c r="P168" s="262"/>
      <c r="Q168" s="262"/>
      <c r="R168" s="262"/>
      <c r="S168" s="263"/>
      <c r="T168" s="262"/>
      <c r="U168" s="262"/>
      <c r="V168" s="262"/>
      <c r="W168" s="262"/>
      <c r="X168" s="262"/>
    </row>
    <row r="169" spans="1:24" ht="15.5">
      <c r="A169" s="344" t="s">
        <v>348</v>
      </c>
      <c r="B169" s="388" t="s">
        <v>387</v>
      </c>
      <c r="C169" s="388" t="s">
        <v>387</v>
      </c>
      <c r="D169" s="388" t="s">
        <v>387</v>
      </c>
      <c r="E169" s="388" t="s">
        <v>387</v>
      </c>
      <c r="F169" s="388" t="s">
        <v>387</v>
      </c>
      <c r="G169" s="388" t="s">
        <v>387</v>
      </c>
      <c r="H169" s="388" t="s">
        <v>387</v>
      </c>
      <c r="I169" s="388" t="s">
        <v>387</v>
      </c>
      <c r="J169" s="388" t="s">
        <v>120</v>
      </c>
      <c r="M169" s="256"/>
      <c r="N169" s="256"/>
      <c r="P169" s="262"/>
      <c r="Q169" s="262"/>
      <c r="R169" s="262"/>
      <c r="S169" s="263"/>
      <c r="T169" s="262"/>
      <c r="U169" s="262"/>
      <c r="V169" s="262"/>
      <c r="W169" s="262"/>
      <c r="X169" s="262"/>
    </row>
    <row r="170" spans="1:24" ht="15.5">
      <c r="A170" s="344" t="s">
        <v>349</v>
      </c>
      <c r="B170" s="388" t="s">
        <v>387</v>
      </c>
      <c r="C170" s="388" t="s">
        <v>387</v>
      </c>
      <c r="D170" s="388" t="s">
        <v>387</v>
      </c>
      <c r="E170" s="388" t="s">
        <v>387</v>
      </c>
      <c r="F170" s="388" t="s">
        <v>387</v>
      </c>
      <c r="G170" s="388" t="s">
        <v>387</v>
      </c>
      <c r="H170" s="388" t="s">
        <v>387</v>
      </c>
      <c r="I170" s="388" t="s">
        <v>387</v>
      </c>
      <c r="J170" s="388" t="s">
        <v>120</v>
      </c>
      <c r="M170" s="257"/>
      <c r="N170" s="257"/>
      <c r="P170" s="262"/>
      <c r="Q170" s="262"/>
      <c r="R170" s="262"/>
      <c r="S170" s="263"/>
      <c r="T170" s="262"/>
      <c r="U170" s="262"/>
      <c r="V170" s="262"/>
      <c r="W170" s="262"/>
      <c r="X170" s="262"/>
    </row>
    <row r="171" spans="1:24" ht="15.5">
      <c r="A171" s="344" t="s">
        <v>350</v>
      </c>
      <c r="B171" s="388" t="s">
        <v>387</v>
      </c>
      <c r="C171" s="388" t="s">
        <v>387</v>
      </c>
      <c r="D171" s="388" t="s">
        <v>387</v>
      </c>
      <c r="E171" s="388" t="s">
        <v>387</v>
      </c>
      <c r="F171" s="388" t="s">
        <v>387</v>
      </c>
      <c r="G171" s="388" t="s">
        <v>387</v>
      </c>
      <c r="H171" s="388" t="s">
        <v>387</v>
      </c>
      <c r="I171" s="388" t="s">
        <v>387</v>
      </c>
      <c r="J171" s="388" t="s">
        <v>120</v>
      </c>
    </row>
    <row r="172" spans="1:24" ht="15.5">
      <c r="A172" s="346" t="s">
        <v>351</v>
      </c>
      <c r="B172" s="388" t="s">
        <v>387</v>
      </c>
      <c r="C172" s="388" t="s">
        <v>387</v>
      </c>
      <c r="D172" s="388" t="s">
        <v>387</v>
      </c>
      <c r="E172" s="388" t="s">
        <v>387</v>
      </c>
      <c r="F172" s="388" t="s">
        <v>387</v>
      </c>
      <c r="G172" s="388" t="s">
        <v>387</v>
      </c>
      <c r="H172" s="388" t="s">
        <v>387</v>
      </c>
      <c r="I172" s="388" t="s">
        <v>387</v>
      </c>
      <c r="J172" s="388" t="s">
        <v>120</v>
      </c>
      <c r="K172" s="254"/>
    </row>
    <row r="173" spans="1:24" ht="15.75" customHeight="1">
      <c r="A173" s="336" t="s">
        <v>352</v>
      </c>
      <c r="B173" s="388" t="s">
        <v>387</v>
      </c>
      <c r="C173" s="388" t="s">
        <v>387</v>
      </c>
      <c r="D173" s="388" t="s">
        <v>387</v>
      </c>
      <c r="E173" s="388" t="s">
        <v>387</v>
      </c>
      <c r="F173" s="388" t="s">
        <v>387</v>
      </c>
      <c r="G173" s="388" t="s">
        <v>387</v>
      </c>
      <c r="H173" s="388" t="s">
        <v>387</v>
      </c>
      <c r="I173" s="388" t="s">
        <v>387</v>
      </c>
      <c r="J173" s="337">
        <v>10</v>
      </c>
      <c r="M173" s="251"/>
      <c r="N173" s="252"/>
      <c r="O173" s="253"/>
      <c r="P173" s="253"/>
      <c r="Q173" s="253"/>
      <c r="R173" s="546"/>
      <c r="S173" s="253"/>
      <c r="T173" s="253"/>
      <c r="U173" s="254"/>
    </row>
    <row r="174" spans="1:24" ht="15.5">
      <c r="A174" s="347" t="s">
        <v>353</v>
      </c>
      <c r="B174" s="340"/>
      <c r="C174" s="340"/>
      <c r="D174" s="340"/>
      <c r="E174" s="340"/>
      <c r="F174" s="340"/>
      <c r="G174" s="340"/>
      <c r="H174" s="340"/>
      <c r="I174" s="340"/>
      <c r="J174" s="340"/>
      <c r="L174" s="257"/>
      <c r="M174" s="256"/>
      <c r="R174" s="247"/>
      <c r="S174" s="259"/>
      <c r="V174" s="257"/>
    </row>
    <row r="175" spans="1:24" ht="15.5">
      <c r="A175" s="344" t="s">
        <v>346</v>
      </c>
      <c r="B175" s="388" t="s">
        <v>387</v>
      </c>
      <c r="C175" s="388" t="s">
        <v>387</v>
      </c>
      <c r="D175" s="388" t="s">
        <v>387</v>
      </c>
      <c r="E175" s="388" t="s">
        <v>387</v>
      </c>
      <c r="F175" s="388" t="s">
        <v>387</v>
      </c>
      <c r="G175" s="388" t="s">
        <v>387</v>
      </c>
      <c r="H175" s="388" t="s">
        <v>387</v>
      </c>
      <c r="I175" s="388" t="s">
        <v>387</v>
      </c>
      <c r="J175" s="388" t="s">
        <v>120</v>
      </c>
      <c r="M175" s="257"/>
      <c r="R175" s="247"/>
      <c r="S175" s="259"/>
    </row>
    <row r="176" spans="1:24" ht="15.5">
      <c r="A176" s="344" t="s">
        <v>347</v>
      </c>
      <c r="B176" s="388" t="s">
        <v>387</v>
      </c>
      <c r="C176" s="388" t="s">
        <v>387</v>
      </c>
      <c r="D176" s="388" t="s">
        <v>387</v>
      </c>
      <c r="E176" s="388" t="s">
        <v>387</v>
      </c>
      <c r="F176" s="388" t="s">
        <v>387</v>
      </c>
      <c r="G176" s="388" t="s">
        <v>387</v>
      </c>
      <c r="H176" s="388" t="s">
        <v>387</v>
      </c>
      <c r="I176" s="388" t="s">
        <v>387</v>
      </c>
      <c r="J176" s="388" t="s">
        <v>120</v>
      </c>
      <c r="R176" s="247"/>
      <c r="S176" s="259"/>
    </row>
    <row r="177" spans="1:19" ht="12.75" customHeight="1">
      <c r="A177" s="344" t="s">
        <v>348</v>
      </c>
      <c r="B177" s="388" t="s">
        <v>387</v>
      </c>
      <c r="C177" s="388" t="s">
        <v>387</v>
      </c>
      <c r="D177" s="388" t="s">
        <v>387</v>
      </c>
      <c r="E177" s="388" t="s">
        <v>387</v>
      </c>
      <c r="F177" s="388" t="s">
        <v>387</v>
      </c>
      <c r="G177" s="388" t="s">
        <v>387</v>
      </c>
      <c r="H177" s="388" t="s">
        <v>387</v>
      </c>
      <c r="I177" s="388" t="s">
        <v>387</v>
      </c>
      <c r="J177" s="388" t="s">
        <v>120</v>
      </c>
      <c r="R177" s="247"/>
    </row>
    <row r="178" spans="1:19" ht="15.5">
      <c r="A178" s="344" t="s">
        <v>349</v>
      </c>
      <c r="B178" s="388" t="s">
        <v>387</v>
      </c>
      <c r="C178" s="388" t="s">
        <v>387</v>
      </c>
      <c r="D178" s="388" t="s">
        <v>387</v>
      </c>
      <c r="E178" s="388" t="s">
        <v>387</v>
      </c>
      <c r="F178" s="388" t="s">
        <v>387</v>
      </c>
      <c r="G178" s="388" t="s">
        <v>387</v>
      </c>
      <c r="H178" s="388" t="s">
        <v>387</v>
      </c>
      <c r="I178" s="388" t="s">
        <v>387</v>
      </c>
      <c r="J178" s="388" t="s">
        <v>120</v>
      </c>
      <c r="R178" s="247"/>
      <c r="S178" s="259"/>
    </row>
    <row r="179" spans="1:19" ht="15" customHeight="1">
      <c r="A179" s="344" t="s">
        <v>350</v>
      </c>
      <c r="B179" s="388" t="s">
        <v>387</v>
      </c>
      <c r="C179" s="388" t="s">
        <v>387</v>
      </c>
      <c r="D179" s="388" t="s">
        <v>387</v>
      </c>
      <c r="E179" s="388" t="s">
        <v>387</v>
      </c>
      <c r="F179" s="388" t="s">
        <v>387</v>
      </c>
      <c r="G179" s="388" t="s">
        <v>387</v>
      </c>
      <c r="H179" s="388" t="s">
        <v>387</v>
      </c>
      <c r="I179" s="388" t="s">
        <v>387</v>
      </c>
      <c r="J179" s="388" t="s">
        <v>120</v>
      </c>
      <c r="R179" s="247"/>
      <c r="S179" s="259"/>
    </row>
    <row r="180" spans="1:19" ht="15.5">
      <c r="A180" s="344" t="s">
        <v>351</v>
      </c>
      <c r="B180" s="388" t="s">
        <v>387</v>
      </c>
      <c r="C180" s="388" t="s">
        <v>387</v>
      </c>
      <c r="D180" s="388" t="s">
        <v>387</v>
      </c>
      <c r="E180" s="388" t="s">
        <v>387</v>
      </c>
      <c r="F180" s="388" t="s">
        <v>387</v>
      </c>
      <c r="G180" s="388" t="s">
        <v>387</v>
      </c>
      <c r="H180" s="388" t="s">
        <v>387</v>
      </c>
      <c r="I180" s="388" t="s">
        <v>387</v>
      </c>
      <c r="J180" s="388" t="s">
        <v>120</v>
      </c>
      <c r="R180" s="247"/>
      <c r="S180" s="259"/>
    </row>
    <row r="181" spans="1:19" ht="26.25" customHeight="1" thickBot="1">
      <c r="A181" s="267" t="s">
        <v>352</v>
      </c>
      <c r="B181" s="389" t="s">
        <v>387</v>
      </c>
      <c r="C181" s="389" t="s">
        <v>387</v>
      </c>
      <c r="D181" s="389" t="s">
        <v>387</v>
      </c>
      <c r="E181" s="389" t="s">
        <v>387</v>
      </c>
      <c r="F181" s="389" t="s">
        <v>387</v>
      </c>
      <c r="G181" s="389" t="s">
        <v>387</v>
      </c>
      <c r="H181" s="389" t="s">
        <v>387</v>
      </c>
      <c r="I181" s="389" t="s">
        <v>387</v>
      </c>
      <c r="J181" s="281">
        <v>0</v>
      </c>
      <c r="K181" s="631"/>
      <c r="L181" s="631"/>
      <c r="R181" s="247"/>
      <c r="S181" s="259"/>
    </row>
    <row r="182" spans="1:19" ht="27" customHeight="1">
      <c r="A182" s="1000" t="s">
        <v>368</v>
      </c>
      <c r="B182" s="1001"/>
      <c r="C182" s="1001"/>
      <c r="D182" s="1001"/>
      <c r="E182" s="1001"/>
      <c r="F182" s="1001"/>
      <c r="G182" s="1001"/>
      <c r="H182" s="1001"/>
      <c r="I182" s="1001"/>
      <c r="J182" s="1002"/>
      <c r="K182" s="632"/>
      <c r="L182" s="633"/>
      <c r="R182" s="247"/>
    </row>
    <row r="183" spans="1:19" ht="24.75" customHeight="1">
      <c r="A183" s="1010" t="s">
        <v>375</v>
      </c>
      <c r="B183" s="1011"/>
      <c r="C183" s="1011"/>
      <c r="D183" s="1011"/>
      <c r="E183" s="1011"/>
      <c r="F183" s="1011"/>
      <c r="G183" s="1011"/>
      <c r="H183" s="1011"/>
      <c r="I183" s="1011"/>
      <c r="J183" s="1011"/>
      <c r="K183" s="556"/>
      <c r="L183" s="556"/>
      <c r="R183" s="247"/>
    </row>
    <row r="184" spans="1:19" ht="27" customHeight="1">
      <c r="A184" s="1093" t="s">
        <v>403</v>
      </c>
      <c r="B184" s="1094"/>
      <c r="C184" s="1094"/>
      <c r="D184" s="1094"/>
      <c r="E184" s="1094"/>
      <c r="F184" s="1094"/>
      <c r="G184" s="1094"/>
      <c r="H184" s="1094"/>
      <c r="I184" s="1094"/>
      <c r="J184" s="1095"/>
      <c r="R184" s="247"/>
    </row>
    <row r="185" spans="1:19" ht="15.5">
      <c r="A185" s="348"/>
      <c r="B185" s="340"/>
      <c r="C185" s="341"/>
      <c r="D185" s="341"/>
      <c r="E185" s="340"/>
      <c r="F185" s="340"/>
      <c r="G185" s="340"/>
      <c r="H185" s="340"/>
      <c r="I185" s="340"/>
      <c r="J185" s="340"/>
      <c r="R185" s="247"/>
    </row>
    <row r="186" spans="1:19" ht="15.5">
      <c r="A186" s="348"/>
      <c r="B186" s="340"/>
      <c r="C186" s="341"/>
      <c r="D186" s="341"/>
      <c r="E186" s="340"/>
      <c r="F186" s="340"/>
      <c r="G186" s="340"/>
      <c r="H186" s="340"/>
      <c r="I186" s="340"/>
      <c r="J186" s="340"/>
    </row>
    <row r="187" spans="1:19" ht="15.5">
      <c r="A187" s="348"/>
      <c r="B187" s="340"/>
      <c r="C187" s="341"/>
      <c r="D187" s="341"/>
      <c r="E187" s="340"/>
      <c r="F187" s="340"/>
      <c r="G187" s="340"/>
      <c r="H187" s="340"/>
      <c r="I187" s="340"/>
      <c r="J187" s="340"/>
    </row>
    <row r="188" spans="1:19" ht="15.5">
      <c r="A188" s="348"/>
      <c r="B188" s="340"/>
      <c r="C188" s="341"/>
      <c r="D188" s="341"/>
      <c r="E188" s="340"/>
      <c r="F188" s="340"/>
      <c r="G188" s="340"/>
      <c r="H188" s="340"/>
      <c r="I188" s="340"/>
      <c r="J188" s="340"/>
    </row>
    <row r="189" spans="1:19" ht="15.5">
      <c r="A189" s="348"/>
      <c r="B189" s="340"/>
      <c r="C189" s="341"/>
      <c r="D189" s="341"/>
      <c r="E189" s="340"/>
      <c r="F189" s="340"/>
      <c r="G189" s="340"/>
      <c r="H189" s="340"/>
      <c r="I189" s="340"/>
      <c r="J189" s="340"/>
    </row>
    <row r="190" spans="1:19" ht="15.5">
      <c r="A190" s="348"/>
      <c r="B190" s="340"/>
      <c r="C190" s="341"/>
      <c r="D190" s="341"/>
      <c r="E190" s="340"/>
      <c r="F190" s="340"/>
      <c r="G190" s="340"/>
      <c r="H190" s="340"/>
      <c r="I190" s="340"/>
      <c r="J190" s="340"/>
    </row>
    <row r="191" spans="1:19" ht="15.5">
      <c r="A191" s="348"/>
      <c r="B191" s="340"/>
      <c r="C191" s="341"/>
      <c r="D191" s="341"/>
      <c r="E191" s="340"/>
      <c r="F191" s="340"/>
      <c r="G191" s="340"/>
      <c r="H191" s="340"/>
      <c r="I191" s="340"/>
      <c r="J191" s="340"/>
    </row>
    <row r="192" spans="1:19" ht="15.5">
      <c r="A192" s="348"/>
      <c r="B192" s="340"/>
      <c r="C192" s="341"/>
      <c r="D192" s="341"/>
      <c r="E192" s="340"/>
      <c r="F192" s="340"/>
      <c r="G192" s="340"/>
      <c r="H192" s="340"/>
      <c r="I192" s="340"/>
      <c r="J192" s="340"/>
    </row>
    <row r="193" spans="1:10" ht="15.5">
      <c r="A193" s="348"/>
      <c r="B193" s="340"/>
      <c r="C193" s="341"/>
      <c r="D193" s="341"/>
      <c r="E193" s="340"/>
      <c r="F193" s="340"/>
      <c r="G193" s="340"/>
      <c r="H193" s="340"/>
      <c r="I193" s="340"/>
      <c r="J193" s="340"/>
    </row>
    <row r="194" spans="1:10" ht="15.5">
      <c r="A194" s="348"/>
      <c r="B194" s="340"/>
      <c r="C194" s="341"/>
      <c r="D194" s="341"/>
      <c r="E194" s="340"/>
      <c r="F194" s="340"/>
      <c r="G194" s="340"/>
      <c r="H194" s="340"/>
      <c r="I194" s="340"/>
      <c r="J194" s="340"/>
    </row>
    <row r="195" spans="1:10" ht="15.5">
      <c r="A195" s="348"/>
      <c r="B195" s="297"/>
      <c r="C195" s="297"/>
      <c r="D195" s="297"/>
      <c r="E195" s="297"/>
      <c r="F195" s="297"/>
      <c r="G195" s="297"/>
      <c r="H195" s="297"/>
      <c r="I195" s="297"/>
      <c r="J195" s="297"/>
    </row>
  </sheetData>
  <mergeCells count="19">
    <mergeCell ref="A184:J184"/>
    <mergeCell ref="A182:J182"/>
    <mergeCell ref="K41:K42"/>
    <mergeCell ref="B139:I139"/>
    <mergeCell ref="A183:J183"/>
    <mergeCell ref="A132:I132"/>
    <mergeCell ref="A133:I133"/>
    <mergeCell ref="A135:I135"/>
    <mergeCell ref="A134:I134"/>
    <mergeCell ref="B61:I61"/>
    <mergeCell ref="B75:I75"/>
    <mergeCell ref="A36:K36"/>
    <mergeCell ref="A16:L16"/>
    <mergeCell ref="A42:A43"/>
    <mergeCell ref="A2:A3"/>
    <mergeCell ref="A15:L15"/>
    <mergeCell ref="A21:A22"/>
    <mergeCell ref="K20:K21"/>
    <mergeCell ref="A19:K19"/>
  </mergeCells>
  <pageMargins left="0.7" right="0.7" top="0.75" bottom="0.75" header="0.3" footer="0.3"/>
  <pageSetup paperSize="9" scale="47" orientation="portrait" r:id="rId1"/>
  <rowBreaks count="1" manualBreakCount="1">
    <brk id="86"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B83"/>
  <sheetViews>
    <sheetView zoomScale="90" zoomScaleNormal="90" workbookViewId="0">
      <pane xSplit="1" topLeftCell="B1" activePane="topRight" state="frozen"/>
      <selection pane="topRight" activeCell="A59" sqref="A59:A60"/>
    </sheetView>
  </sheetViews>
  <sheetFormatPr defaultColWidth="9.1796875" defaultRowHeight="12.5"/>
  <cols>
    <col min="1" max="1" width="32.1796875" style="349" customWidth="1"/>
    <col min="2" max="11" width="10.453125" style="349" customWidth="1"/>
    <col min="12" max="20" width="10.453125" style="349" bestFit="1" customWidth="1"/>
    <col min="21" max="21" width="10.26953125" style="349" customWidth="1"/>
    <col min="22" max="22" width="10.1796875" style="349" customWidth="1"/>
    <col min="23" max="23" width="9.1796875" style="349"/>
    <col min="24" max="35" width="12.26953125" style="349" bestFit="1" customWidth="1"/>
    <col min="36" max="16384" width="9.1796875" style="349"/>
  </cols>
  <sheetData>
    <row r="1" spans="1:54" ht="20.25" customHeight="1" thickBot="1">
      <c r="A1" s="1015" t="s">
        <v>497</v>
      </c>
      <c r="B1" s="1015"/>
      <c r="C1" s="1015"/>
      <c r="D1" s="1015"/>
      <c r="E1" s="1015"/>
      <c r="F1" s="1015"/>
      <c r="G1" s="1015"/>
      <c r="H1" s="1015"/>
      <c r="I1" s="1015"/>
      <c r="J1" s="1015"/>
      <c r="K1" s="1015"/>
      <c r="L1" s="1015"/>
      <c r="M1" s="1015"/>
      <c r="N1" s="1015"/>
      <c r="O1" s="1015"/>
      <c r="P1" s="1015"/>
      <c r="Q1" s="1015"/>
      <c r="R1" s="1015"/>
      <c r="S1" s="1015"/>
      <c r="T1" s="1015"/>
      <c r="U1" s="212"/>
      <c r="V1" s="212"/>
    </row>
    <row r="2" spans="1:54" ht="12.75" customHeight="1">
      <c r="A2" s="1016"/>
      <c r="B2" s="245"/>
      <c r="C2" s="245"/>
      <c r="D2" s="245"/>
      <c r="E2" s="245"/>
      <c r="F2" s="245"/>
      <c r="G2" s="245"/>
      <c r="H2" s="245"/>
      <c r="I2" s="245"/>
      <c r="J2" s="25"/>
      <c r="K2" s="25"/>
      <c r="L2" s="25"/>
      <c r="M2" s="25"/>
      <c r="N2" s="25"/>
      <c r="O2" s="25"/>
      <c r="P2" s="25"/>
      <c r="Q2" s="25"/>
      <c r="R2" s="25"/>
      <c r="S2" s="31"/>
      <c r="T2" s="31"/>
      <c r="U2" s="31"/>
      <c r="V2" s="31"/>
      <c r="W2" s="350"/>
      <c r="X2" s="351"/>
      <c r="Y2" s="352"/>
      <c r="Z2" s="352"/>
      <c r="AA2" s="352"/>
      <c r="AB2" s="352"/>
      <c r="AC2" s="352"/>
      <c r="AD2" s="352"/>
      <c r="AE2" s="352"/>
      <c r="AF2" s="352"/>
      <c r="AG2" s="352"/>
      <c r="AH2" s="352"/>
      <c r="AI2" s="353"/>
      <c r="AJ2" s="350"/>
    </row>
    <row r="3" spans="1:54" ht="19.5" customHeight="1">
      <c r="A3" s="1017"/>
      <c r="B3" s="19">
        <v>1999</v>
      </c>
      <c r="C3" s="19">
        <v>2000</v>
      </c>
      <c r="D3" s="19">
        <v>2001</v>
      </c>
      <c r="E3" s="19">
        <v>2002</v>
      </c>
      <c r="F3" s="19">
        <v>2003</v>
      </c>
      <c r="G3" s="19">
        <v>2004</v>
      </c>
      <c r="H3" s="19">
        <v>2005</v>
      </c>
      <c r="I3" s="112">
        <v>2006</v>
      </c>
      <c r="J3" s="24" t="s">
        <v>343</v>
      </c>
      <c r="K3" s="19">
        <v>2008</v>
      </c>
      <c r="L3" s="19">
        <v>2009</v>
      </c>
      <c r="M3" s="19">
        <v>2010</v>
      </c>
      <c r="N3" s="112">
        <v>2011</v>
      </c>
      <c r="O3" s="24" t="s">
        <v>495</v>
      </c>
      <c r="P3" s="19">
        <v>2013</v>
      </c>
      <c r="Q3" s="19">
        <v>2014</v>
      </c>
      <c r="R3" s="19">
        <v>2015</v>
      </c>
      <c r="S3" s="19">
        <v>2016</v>
      </c>
      <c r="T3" s="19">
        <v>2017</v>
      </c>
      <c r="U3" s="19">
        <v>2018</v>
      </c>
      <c r="V3" s="19">
        <v>2019</v>
      </c>
      <c r="W3" s="354"/>
      <c r="X3" s="764"/>
      <c r="Y3" s="362"/>
      <c r="Z3" s="362"/>
      <c r="AA3" s="362"/>
      <c r="AB3" s="362"/>
      <c r="AC3" s="362"/>
      <c r="AD3" s="362"/>
      <c r="AE3" s="362"/>
      <c r="AF3" s="362"/>
      <c r="AG3" s="362"/>
      <c r="AH3" s="362"/>
      <c r="AI3" s="362"/>
      <c r="AJ3" s="362"/>
      <c r="AL3" s="362"/>
      <c r="AM3" s="362"/>
      <c r="AN3" s="362"/>
      <c r="AO3" s="362"/>
      <c r="AP3" s="362"/>
      <c r="AQ3" s="362"/>
      <c r="AR3" s="362"/>
      <c r="AS3" s="362"/>
      <c r="AT3" s="764"/>
    </row>
    <row r="4" spans="1:54" ht="12.75" customHeight="1">
      <c r="A4" s="245"/>
      <c r="B4" s="245"/>
      <c r="C4" s="245"/>
      <c r="D4" s="245"/>
      <c r="E4" s="245"/>
      <c r="F4" s="245"/>
      <c r="G4" s="245"/>
      <c r="H4" s="245"/>
      <c r="I4" s="213"/>
      <c r="J4" s="355"/>
      <c r="K4" s="356"/>
      <c r="L4" s="356"/>
      <c r="M4" s="356"/>
      <c r="N4" s="357"/>
      <c r="O4" s="355"/>
      <c r="P4" s="356"/>
      <c r="Q4" s="356"/>
      <c r="R4" s="356"/>
      <c r="S4" s="356"/>
      <c r="V4" s="358" t="s">
        <v>57</v>
      </c>
      <c r="X4" s="362"/>
    </row>
    <row r="5" spans="1:54" ht="15.5">
      <c r="A5" s="14" t="s">
        <v>143</v>
      </c>
      <c r="B5" s="214">
        <v>2.7</v>
      </c>
      <c r="C5" s="214">
        <v>1.5</v>
      </c>
      <c r="D5" s="214">
        <v>1.1000000000000001</v>
      </c>
      <c r="E5" s="214">
        <v>1.3</v>
      </c>
      <c r="F5" s="214">
        <v>1.6</v>
      </c>
      <c r="G5" s="214">
        <v>1.6</v>
      </c>
      <c r="H5" s="214">
        <v>1.5</v>
      </c>
      <c r="I5" s="215">
        <v>1.6</v>
      </c>
      <c r="J5" s="359">
        <v>6.2</v>
      </c>
      <c r="K5" s="360">
        <v>6.9</v>
      </c>
      <c r="L5" s="360">
        <v>6.3</v>
      </c>
      <c r="M5" s="360">
        <v>5.5</v>
      </c>
      <c r="N5" s="361">
        <v>5.0999999999999996</v>
      </c>
      <c r="O5" s="359">
        <v>4.5</v>
      </c>
      <c r="P5" s="360">
        <v>4.0999999999999996</v>
      </c>
      <c r="Q5" s="360">
        <v>3.7</v>
      </c>
      <c r="R5" s="360">
        <v>3.9</v>
      </c>
      <c r="S5" s="360">
        <v>4.0999999999999996</v>
      </c>
      <c r="T5" s="360">
        <v>3.7</v>
      </c>
      <c r="U5" s="360">
        <v>3.5</v>
      </c>
      <c r="V5" s="360">
        <v>3.1</v>
      </c>
      <c r="X5" s="362"/>
      <c r="Y5" s="362"/>
      <c r="Z5" s="362"/>
      <c r="AA5" s="362"/>
      <c r="AB5" s="362"/>
      <c r="AC5" s="362"/>
      <c r="AD5" s="362"/>
      <c r="AE5" s="362"/>
      <c r="AF5" s="362"/>
      <c r="AG5" s="362"/>
      <c r="AH5" s="362"/>
      <c r="AI5" s="362"/>
      <c r="AJ5" s="362"/>
      <c r="AL5" s="362"/>
      <c r="AM5" s="362"/>
      <c r="AN5" s="362"/>
      <c r="AO5" s="362"/>
      <c r="AP5" s="362"/>
      <c r="AQ5" s="362"/>
      <c r="AR5" s="362"/>
      <c r="AS5" s="362"/>
      <c r="AT5" s="362"/>
      <c r="AU5" s="362"/>
      <c r="AV5" s="362"/>
      <c r="AW5" s="362"/>
      <c r="AX5" s="362"/>
      <c r="AY5" s="362"/>
      <c r="AZ5" s="362"/>
      <c r="BA5" s="362"/>
      <c r="BB5" s="362"/>
    </row>
    <row r="6" spans="1:54" ht="15.5">
      <c r="A6" s="14" t="s">
        <v>144</v>
      </c>
      <c r="B6" s="214">
        <v>25.1</v>
      </c>
      <c r="C6" s="214">
        <v>25.7</v>
      </c>
      <c r="D6" s="214">
        <v>25.9</v>
      </c>
      <c r="E6" s="214">
        <v>25.1</v>
      </c>
      <c r="F6" s="214">
        <v>25.9</v>
      </c>
      <c r="G6" s="214">
        <v>26.6</v>
      </c>
      <c r="H6" s="214">
        <v>26.3</v>
      </c>
      <c r="I6" s="215">
        <v>24.4</v>
      </c>
      <c r="J6" s="359">
        <v>39.6</v>
      </c>
      <c r="K6" s="360">
        <v>39.4</v>
      </c>
      <c r="L6" s="360">
        <v>38.4</v>
      </c>
      <c r="M6" s="360">
        <v>36.4</v>
      </c>
      <c r="N6" s="361">
        <v>37.700000000000003</v>
      </c>
      <c r="O6" s="359">
        <v>40.1</v>
      </c>
      <c r="P6" s="360">
        <v>38.299999999999997</v>
      </c>
      <c r="Q6" s="360">
        <v>38.1</v>
      </c>
      <c r="R6" s="360">
        <v>38.4</v>
      </c>
      <c r="S6" s="360">
        <v>37.1</v>
      </c>
      <c r="T6" s="360">
        <v>37.200000000000003</v>
      </c>
      <c r="U6" s="360">
        <v>36.4</v>
      </c>
      <c r="V6" s="360">
        <v>37.5</v>
      </c>
      <c r="X6" s="362"/>
      <c r="Y6" s="362"/>
      <c r="Z6" s="362"/>
      <c r="AA6" s="362"/>
      <c r="AB6" s="362"/>
      <c r="AC6" s="362"/>
      <c r="AD6" s="362"/>
      <c r="AE6" s="362"/>
      <c r="AF6" s="362"/>
      <c r="AG6" s="362"/>
      <c r="AH6" s="362"/>
      <c r="AI6" s="362"/>
      <c r="AJ6" s="362"/>
      <c r="AL6" s="362"/>
      <c r="AM6" s="362"/>
      <c r="AN6" s="362"/>
      <c r="AO6" s="362"/>
      <c r="AP6" s="362"/>
      <c r="AQ6" s="362"/>
      <c r="AR6" s="362"/>
      <c r="AS6" s="362"/>
      <c r="AT6" s="362"/>
      <c r="AU6" s="362"/>
      <c r="AV6" s="362"/>
      <c r="AW6" s="362"/>
      <c r="AX6" s="362"/>
      <c r="AY6" s="362"/>
      <c r="AZ6" s="362"/>
      <c r="BA6" s="362"/>
      <c r="BB6" s="362"/>
    </row>
    <row r="7" spans="1:54" ht="15.5">
      <c r="A7" s="14" t="s">
        <v>145</v>
      </c>
      <c r="B7" s="214">
        <v>30.8</v>
      </c>
      <c r="C7" s="214">
        <v>31.3</v>
      </c>
      <c r="D7" s="214">
        <v>31.5</v>
      </c>
      <c r="E7" s="214">
        <v>32.4</v>
      </c>
      <c r="F7" s="214">
        <v>31</v>
      </c>
      <c r="G7" s="214">
        <v>30.1</v>
      </c>
      <c r="H7" s="214">
        <v>29.6</v>
      </c>
      <c r="I7" s="215">
        <v>30.6</v>
      </c>
      <c r="J7" s="359">
        <v>26.6</v>
      </c>
      <c r="K7" s="360">
        <v>26.9</v>
      </c>
      <c r="L7" s="360">
        <v>25.9</v>
      </c>
      <c r="M7" s="360">
        <v>26.9</v>
      </c>
      <c r="N7" s="361">
        <v>26.4</v>
      </c>
      <c r="O7" s="359">
        <v>26.9</v>
      </c>
      <c r="P7" s="360">
        <v>28.1</v>
      </c>
      <c r="Q7" s="360">
        <v>28.3</v>
      </c>
      <c r="R7" s="360">
        <v>28</v>
      </c>
      <c r="S7" s="360">
        <v>27.4</v>
      </c>
      <c r="T7" s="360">
        <v>27.2</v>
      </c>
      <c r="U7" s="360">
        <v>27.4</v>
      </c>
      <c r="V7" s="360">
        <v>27.4</v>
      </c>
      <c r="X7" s="362"/>
      <c r="Y7" s="362"/>
      <c r="Z7" s="362"/>
      <c r="AA7" s="362"/>
      <c r="AB7" s="362"/>
      <c r="AC7" s="362"/>
      <c r="AD7" s="362"/>
      <c r="AE7" s="362"/>
      <c r="AF7" s="362"/>
      <c r="AG7" s="362"/>
      <c r="AH7" s="362"/>
      <c r="AI7" s="362"/>
      <c r="AJ7" s="362"/>
      <c r="AL7" s="362"/>
      <c r="AM7" s="362"/>
      <c r="AN7" s="362"/>
      <c r="AO7" s="362"/>
      <c r="AP7" s="362"/>
      <c r="AQ7" s="362"/>
      <c r="AR7" s="362"/>
      <c r="AS7" s="362"/>
      <c r="AT7" s="362"/>
      <c r="AU7" s="362"/>
      <c r="AV7" s="362"/>
      <c r="AW7" s="362"/>
      <c r="AX7" s="362"/>
      <c r="AY7" s="362"/>
      <c r="AZ7" s="362"/>
      <c r="BA7" s="362"/>
      <c r="BB7" s="362"/>
    </row>
    <row r="8" spans="1:54" ht="15.5">
      <c r="A8" s="14" t="s">
        <v>146</v>
      </c>
      <c r="B8" s="214">
        <v>15.8</v>
      </c>
      <c r="C8" s="214">
        <v>17.2</v>
      </c>
      <c r="D8" s="214">
        <v>18</v>
      </c>
      <c r="E8" s="214">
        <v>17.600000000000001</v>
      </c>
      <c r="F8" s="214">
        <v>18.100000000000001</v>
      </c>
      <c r="G8" s="214">
        <v>18.2</v>
      </c>
      <c r="H8" s="214">
        <v>18</v>
      </c>
      <c r="I8" s="215">
        <v>18.100000000000001</v>
      </c>
      <c r="J8" s="359">
        <v>12.5</v>
      </c>
      <c r="K8" s="360">
        <v>12.4</v>
      </c>
      <c r="L8" s="360">
        <v>12.8</v>
      </c>
      <c r="M8" s="360">
        <v>13.5</v>
      </c>
      <c r="N8" s="361">
        <v>14.2</v>
      </c>
      <c r="O8" s="359">
        <v>13.4</v>
      </c>
      <c r="P8" s="360">
        <v>14.2</v>
      </c>
      <c r="Q8" s="360">
        <v>13.9</v>
      </c>
      <c r="R8" s="360">
        <v>13.2</v>
      </c>
      <c r="S8" s="360">
        <v>14.4</v>
      </c>
      <c r="T8" s="360">
        <v>14.9</v>
      </c>
      <c r="U8" s="360">
        <v>14.2</v>
      </c>
      <c r="V8" s="360">
        <v>14.1</v>
      </c>
      <c r="X8" s="362"/>
      <c r="Y8" s="362"/>
      <c r="Z8" s="362"/>
      <c r="AA8" s="362"/>
      <c r="AB8" s="362"/>
      <c r="AC8" s="362"/>
      <c r="AD8" s="362"/>
      <c r="AE8" s="362"/>
      <c r="AF8" s="362"/>
      <c r="AG8" s="362"/>
      <c r="AH8" s="362"/>
      <c r="AI8" s="362"/>
      <c r="AJ8" s="362"/>
      <c r="AL8" s="362"/>
      <c r="AM8" s="362"/>
      <c r="AN8" s="362"/>
      <c r="AO8" s="362"/>
      <c r="AP8" s="362"/>
      <c r="AQ8" s="362"/>
      <c r="AR8" s="362"/>
      <c r="AS8" s="362"/>
      <c r="AT8" s="362"/>
      <c r="AU8" s="362"/>
      <c r="AV8" s="362"/>
      <c r="AW8" s="362"/>
      <c r="AX8" s="362"/>
      <c r="AY8" s="362"/>
      <c r="AZ8" s="362"/>
      <c r="BA8" s="362"/>
      <c r="BB8" s="362"/>
    </row>
    <row r="9" spans="1:54" ht="15.5">
      <c r="A9" s="14" t="s">
        <v>147</v>
      </c>
      <c r="B9" s="214">
        <v>14.4</v>
      </c>
      <c r="C9" s="214">
        <v>14.6</v>
      </c>
      <c r="D9" s="214">
        <v>14.6</v>
      </c>
      <c r="E9" s="214">
        <v>14.5</v>
      </c>
      <c r="F9" s="214">
        <v>14.6</v>
      </c>
      <c r="G9" s="214">
        <v>14.8</v>
      </c>
      <c r="H9" s="214">
        <v>15.3</v>
      </c>
      <c r="I9" s="215">
        <v>15.6</v>
      </c>
      <c r="J9" s="359">
        <v>10.5</v>
      </c>
      <c r="K9" s="360">
        <v>10</v>
      </c>
      <c r="L9" s="360">
        <v>10.8</v>
      </c>
      <c r="M9" s="360">
        <v>11.5</v>
      </c>
      <c r="N9" s="361">
        <v>11.1</v>
      </c>
      <c r="O9" s="359">
        <v>10.8</v>
      </c>
      <c r="P9" s="360">
        <v>10.9</v>
      </c>
      <c r="Q9" s="360">
        <v>11.8</v>
      </c>
      <c r="R9" s="360">
        <v>11.9</v>
      </c>
      <c r="S9" s="360">
        <v>12.2</v>
      </c>
      <c r="T9" s="360">
        <v>12.4</v>
      </c>
      <c r="U9" s="360">
        <v>13.2</v>
      </c>
      <c r="V9" s="360">
        <v>12.5</v>
      </c>
      <c r="X9" s="362"/>
      <c r="Y9" s="362"/>
      <c r="Z9" s="362"/>
      <c r="AA9" s="362"/>
      <c r="AB9" s="362"/>
      <c r="AC9" s="362"/>
      <c r="AD9" s="362"/>
      <c r="AE9" s="362"/>
      <c r="AF9" s="362"/>
      <c r="AG9" s="362"/>
      <c r="AH9" s="362"/>
      <c r="AI9" s="362"/>
      <c r="AJ9" s="362"/>
      <c r="AL9" s="362"/>
      <c r="AM9" s="362"/>
      <c r="AN9" s="362"/>
      <c r="AO9" s="362"/>
      <c r="AP9" s="362"/>
      <c r="AQ9" s="362"/>
      <c r="AR9" s="362"/>
      <c r="AS9" s="362"/>
      <c r="AT9" s="362"/>
      <c r="AU9" s="362"/>
      <c r="AV9" s="362"/>
      <c r="AW9" s="362"/>
      <c r="AX9" s="362"/>
      <c r="AY9" s="362"/>
      <c r="AZ9" s="362"/>
      <c r="BA9" s="362"/>
      <c r="BB9" s="362"/>
    </row>
    <row r="10" spans="1:54" ht="15.5">
      <c r="A10" s="14" t="s">
        <v>148</v>
      </c>
      <c r="B10" s="214">
        <v>5.8</v>
      </c>
      <c r="C10" s="214">
        <v>5</v>
      </c>
      <c r="D10" s="214">
        <v>4.8</v>
      </c>
      <c r="E10" s="214">
        <v>4.9000000000000004</v>
      </c>
      <c r="F10" s="214">
        <v>5.0999999999999996</v>
      </c>
      <c r="G10" s="214">
        <v>5.0999999999999996</v>
      </c>
      <c r="H10" s="214">
        <v>5.3</v>
      </c>
      <c r="I10" s="215">
        <v>5.7</v>
      </c>
      <c r="J10" s="359">
        <v>3.3</v>
      </c>
      <c r="K10" s="360">
        <v>3.1</v>
      </c>
      <c r="L10" s="360">
        <v>3.7</v>
      </c>
      <c r="M10" s="360">
        <v>4.0999999999999996</v>
      </c>
      <c r="N10" s="361">
        <v>3.7</v>
      </c>
      <c r="O10" s="359">
        <v>3</v>
      </c>
      <c r="P10" s="360">
        <v>3.1</v>
      </c>
      <c r="Q10" s="360">
        <v>3</v>
      </c>
      <c r="R10" s="360">
        <v>3.5</v>
      </c>
      <c r="S10" s="360">
        <v>3.4</v>
      </c>
      <c r="T10" s="360">
        <v>3.3</v>
      </c>
      <c r="U10" s="360">
        <v>3.6</v>
      </c>
      <c r="V10" s="360">
        <v>3.9</v>
      </c>
      <c r="X10" s="362"/>
      <c r="Y10" s="362"/>
      <c r="Z10" s="362"/>
      <c r="AA10" s="362"/>
      <c r="AB10" s="362"/>
      <c r="AC10" s="362"/>
      <c r="AD10" s="362"/>
      <c r="AE10" s="362"/>
      <c r="AF10" s="362"/>
      <c r="AG10" s="362"/>
      <c r="AH10" s="362"/>
      <c r="AI10" s="362"/>
      <c r="AJ10" s="362"/>
      <c r="AL10" s="362"/>
      <c r="AM10" s="362"/>
      <c r="AN10" s="362"/>
      <c r="AO10" s="362"/>
      <c r="AP10" s="362"/>
      <c r="AQ10" s="362"/>
      <c r="AR10" s="362"/>
      <c r="AS10" s="362"/>
      <c r="AT10" s="362"/>
      <c r="AU10" s="362"/>
      <c r="AV10" s="362"/>
      <c r="AW10" s="362"/>
      <c r="AX10" s="362"/>
      <c r="AY10" s="362"/>
      <c r="AZ10" s="362"/>
      <c r="BA10" s="362"/>
      <c r="BB10" s="362"/>
    </row>
    <row r="11" spans="1:54" ht="15.5">
      <c r="A11" s="14" t="s">
        <v>149</v>
      </c>
      <c r="B11" s="214">
        <v>1.6</v>
      </c>
      <c r="C11" s="214">
        <v>1.4</v>
      </c>
      <c r="D11" s="214">
        <v>1.2</v>
      </c>
      <c r="E11" s="214">
        <v>1.3</v>
      </c>
      <c r="F11" s="214">
        <v>1.2</v>
      </c>
      <c r="G11" s="214">
        <v>1.1000000000000001</v>
      </c>
      <c r="H11" s="214">
        <v>1.1000000000000001</v>
      </c>
      <c r="I11" s="215">
        <v>1.3</v>
      </c>
      <c r="J11" s="359">
        <v>0.4</v>
      </c>
      <c r="K11" s="360">
        <v>0.4</v>
      </c>
      <c r="L11" s="360">
        <v>0.6</v>
      </c>
      <c r="M11" s="360">
        <v>0.7</v>
      </c>
      <c r="N11" s="361">
        <v>0.6</v>
      </c>
      <c r="O11" s="359">
        <v>0.4</v>
      </c>
      <c r="P11" s="360">
        <v>0.4</v>
      </c>
      <c r="Q11" s="360">
        <v>0.4</v>
      </c>
      <c r="R11" s="360">
        <v>0.4</v>
      </c>
      <c r="S11" s="360">
        <v>0.6</v>
      </c>
      <c r="T11" s="360">
        <v>0.4</v>
      </c>
      <c r="U11" s="360">
        <v>0.5</v>
      </c>
      <c r="V11" s="360">
        <v>0.5</v>
      </c>
      <c r="X11" s="366"/>
      <c r="Y11" s="366"/>
      <c r="Z11" s="366"/>
      <c r="AA11" s="366"/>
      <c r="AB11" s="366"/>
      <c r="AC11" s="366"/>
      <c r="AD11" s="366"/>
      <c r="AE11" s="366"/>
      <c r="AF11" s="366"/>
      <c r="AG11" s="366"/>
      <c r="AH11" s="366"/>
      <c r="AI11" s="366"/>
      <c r="AJ11" s="350"/>
      <c r="AL11" s="362"/>
      <c r="AM11" s="362"/>
      <c r="AN11" s="362"/>
      <c r="AO11" s="362"/>
      <c r="AP11" s="362"/>
      <c r="AQ11" s="362"/>
      <c r="AR11" s="362"/>
      <c r="AS11" s="362"/>
      <c r="AT11" s="362"/>
      <c r="AU11" s="362"/>
      <c r="AV11" s="362"/>
      <c r="AW11" s="362"/>
      <c r="AX11" s="362"/>
      <c r="AY11" s="362"/>
      <c r="AZ11" s="362"/>
      <c r="BA11" s="362"/>
      <c r="BB11" s="362"/>
    </row>
    <row r="12" spans="1:54" ht="15.5">
      <c r="A12" s="14" t="s">
        <v>150</v>
      </c>
      <c r="B12" s="214">
        <v>3.8</v>
      </c>
      <c r="C12" s="214">
        <v>3.3</v>
      </c>
      <c r="D12" s="214">
        <v>2.7</v>
      </c>
      <c r="E12" s="214">
        <v>2.9</v>
      </c>
      <c r="F12" s="214">
        <v>2.5</v>
      </c>
      <c r="G12" s="214">
        <v>2.5</v>
      </c>
      <c r="H12" s="214">
        <v>2.9</v>
      </c>
      <c r="I12" s="215">
        <v>2.7</v>
      </c>
      <c r="J12" s="359">
        <v>0.8</v>
      </c>
      <c r="K12" s="360">
        <v>0.9</v>
      </c>
      <c r="L12" s="360">
        <v>1.5</v>
      </c>
      <c r="M12" s="360">
        <v>1.4</v>
      </c>
      <c r="N12" s="361">
        <v>1.2</v>
      </c>
      <c r="O12" s="359">
        <v>0.9</v>
      </c>
      <c r="P12" s="360">
        <v>0.8</v>
      </c>
      <c r="Q12" s="360">
        <v>0.8</v>
      </c>
      <c r="R12" s="360">
        <v>0.7</v>
      </c>
      <c r="S12" s="360">
        <v>0.8</v>
      </c>
      <c r="T12" s="581">
        <v>0.9</v>
      </c>
      <c r="U12" s="360">
        <v>1.2</v>
      </c>
      <c r="V12" s="360">
        <v>1</v>
      </c>
      <c r="X12" s="366"/>
      <c r="Y12" s="366"/>
      <c r="Z12" s="366"/>
      <c r="AA12" s="366"/>
      <c r="AB12" s="366"/>
      <c r="AC12" s="366"/>
      <c r="AD12" s="366"/>
      <c r="AE12" s="366"/>
      <c r="AF12" s="366"/>
      <c r="AG12" s="366"/>
      <c r="AH12" s="366"/>
      <c r="AI12" s="366"/>
      <c r="AJ12" s="368"/>
      <c r="AL12" s="362"/>
      <c r="AM12" s="362"/>
      <c r="AN12" s="362"/>
      <c r="AO12" s="362"/>
      <c r="AP12" s="362"/>
      <c r="AQ12" s="362"/>
      <c r="AR12" s="362"/>
      <c r="AS12" s="362"/>
      <c r="AT12" s="362"/>
      <c r="AU12" s="362"/>
      <c r="AV12" s="362"/>
      <c r="AW12" s="362"/>
      <c r="AX12" s="362"/>
      <c r="AY12" s="362"/>
      <c r="AZ12" s="362"/>
      <c r="BA12" s="362"/>
      <c r="BB12" s="362"/>
    </row>
    <row r="13" spans="1:54" ht="16" thickBot="1">
      <c r="A13" s="20" t="s">
        <v>53</v>
      </c>
      <c r="B13" s="216">
        <v>26540</v>
      </c>
      <c r="C13" s="216">
        <v>28560</v>
      </c>
      <c r="D13" s="216">
        <v>28520</v>
      </c>
      <c r="E13" s="216">
        <v>26940</v>
      </c>
      <c r="F13" s="216">
        <v>26790</v>
      </c>
      <c r="G13" s="216">
        <v>27120</v>
      </c>
      <c r="H13" s="216">
        <v>24640</v>
      </c>
      <c r="I13" s="217">
        <v>25200</v>
      </c>
      <c r="J13" s="363">
        <v>20520</v>
      </c>
      <c r="K13" s="364">
        <v>20450</v>
      </c>
      <c r="L13" s="364">
        <v>18680</v>
      </c>
      <c r="M13" s="364">
        <v>16300</v>
      </c>
      <c r="N13" s="365">
        <v>17590</v>
      </c>
      <c r="O13" s="363">
        <v>19740</v>
      </c>
      <c r="P13" s="364">
        <v>20180</v>
      </c>
      <c r="Q13" s="364">
        <v>19930</v>
      </c>
      <c r="R13" s="364">
        <v>18710</v>
      </c>
      <c r="S13" s="364">
        <v>19050</v>
      </c>
      <c r="T13" s="364">
        <v>18330</v>
      </c>
      <c r="U13" s="364">
        <v>17790</v>
      </c>
      <c r="V13" s="364">
        <v>18450</v>
      </c>
      <c r="W13" s="350"/>
      <c r="AJ13" s="354"/>
      <c r="AU13" s="362"/>
      <c r="AV13" s="362"/>
    </row>
    <row r="14" spans="1:54" ht="14.25" customHeight="1">
      <c r="A14" s="113" t="s">
        <v>498</v>
      </c>
      <c r="B14" s="113"/>
      <c r="C14" s="113"/>
      <c r="D14" s="113"/>
      <c r="E14" s="113"/>
      <c r="F14" s="113"/>
      <c r="G14" s="113"/>
      <c r="H14" s="113"/>
      <c r="I14" s="113"/>
      <c r="J14" s="367"/>
      <c r="K14" s="367"/>
      <c r="L14" s="367"/>
      <c r="M14" s="367"/>
      <c r="N14" s="367"/>
      <c r="O14" s="367"/>
      <c r="P14" s="367"/>
      <c r="Q14" s="367"/>
      <c r="R14" s="367"/>
      <c r="S14" s="367"/>
      <c r="T14" s="367"/>
      <c r="W14" s="368"/>
      <c r="X14" s="182"/>
      <c r="Y14" s="371"/>
      <c r="Z14" s="371"/>
      <c r="AA14" s="371"/>
      <c r="AB14" s="371"/>
      <c r="AC14" s="371"/>
      <c r="AD14" s="371"/>
      <c r="AE14" s="371"/>
      <c r="AF14" s="371"/>
      <c r="AG14" s="371"/>
      <c r="AH14" s="371"/>
      <c r="AI14" s="371"/>
      <c r="AJ14" s="371"/>
    </row>
    <row r="15" spans="1:54" ht="14">
      <c r="A15" s="369" t="s">
        <v>357</v>
      </c>
      <c r="J15" s="370"/>
      <c r="K15" s="370"/>
      <c r="L15" s="370"/>
      <c r="M15" s="370"/>
      <c r="N15" s="370"/>
      <c r="O15" s="370"/>
      <c r="P15" s="370"/>
      <c r="Q15" s="370"/>
      <c r="R15" s="370"/>
      <c r="S15" s="370"/>
      <c r="T15" s="370"/>
      <c r="W15" s="368"/>
      <c r="X15" s="522"/>
      <c r="Y15" s="373"/>
      <c r="Z15" s="373"/>
      <c r="AA15" s="373"/>
      <c r="AB15" s="373"/>
      <c r="AC15" s="373"/>
      <c r="AD15" s="373"/>
      <c r="AE15" s="373"/>
      <c r="AF15" s="373"/>
      <c r="AG15" s="373"/>
      <c r="AH15" s="373"/>
      <c r="AI15" s="373"/>
      <c r="AJ15" s="373"/>
      <c r="AK15" s="350"/>
      <c r="AL15" s="350"/>
      <c r="AM15" s="350"/>
      <c r="AN15" s="350"/>
      <c r="AO15" s="350"/>
      <c r="AP15" s="350"/>
      <c r="AQ15" s="350"/>
      <c r="AR15" s="350"/>
      <c r="AS15" s="350"/>
      <c r="AT15" s="350"/>
    </row>
    <row r="16" spans="1:54" ht="17.5">
      <c r="U16" s="350"/>
      <c r="V16" s="350"/>
      <c r="W16" s="181"/>
      <c r="X16" s="524"/>
      <c r="Y16" s="524"/>
      <c r="Z16" s="524"/>
      <c r="AA16" s="524"/>
      <c r="AB16" s="524"/>
      <c r="AC16" s="524"/>
      <c r="AD16" s="524"/>
      <c r="AE16" s="524"/>
      <c r="AF16" s="524"/>
      <c r="AG16" s="524"/>
      <c r="AH16" s="524"/>
      <c r="AI16" s="524"/>
      <c r="AJ16" s="524"/>
      <c r="AK16" s="524"/>
      <c r="AL16" s="524"/>
      <c r="AM16" s="524"/>
      <c r="AN16" s="524"/>
      <c r="AO16" s="510"/>
      <c r="AP16" s="510"/>
      <c r="AQ16" s="510"/>
      <c r="AR16" s="510"/>
      <c r="AS16" s="510"/>
      <c r="AT16" s="510"/>
    </row>
    <row r="17" spans="1:49">
      <c r="A17" s="508"/>
      <c r="B17" s="509"/>
      <c r="C17" s="509"/>
      <c r="D17" s="509"/>
      <c r="E17" s="509"/>
      <c r="F17" s="509"/>
      <c r="G17" s="509"/>
      <c r="H17" s="509"/>
      <c r="I17" s="509"/>
      <c r="J17" s="509"/>
      <c r="K17" s="509"/>
      <c r="L17" s="509"/>
      <c r="M17" s="509"/>
      <c r="N17" s="509"/>
      <c r="O17" s="509"/>
      <c r="P17" s="509"/>
      <c r="Q17" s="509"/>
      <c r="R17" s="509"/>
      <c r="S17" s="509"/>
      <c r="T17" s="509"/>
      <c r="U17" s="510"/>
      <c r="V17" s="510"/>
      <c r="W17" s="181"/>
      <c r="X17" s="523"/>
      <c r="Y17" s="372"/>
      <c r="Z17" s="372"/>
      <c r="AA17" s="372"/>
      <c r="AB17" s="372"/>
      <c r="AC17" s="372"/>
      <c r="AD17" s="372"/>
      <c r="AE17" s="372"/>
      <c r="AF17" s="372"/>
      <c r="AG17" s="372"/>
      <c r="AH17" s="372"/>
      <c r="AI17" s="372"/>
      <c r="AJ17" s="372"/>
      <c r="AK17" s="354"/>
      <c r="AL17" s="354"/>
      <c r="AM17" s="354"/>
      <c r="AN17" s="354"/>
      <c r="AO17" s="354"/>
      <c r="AP17" s="354"/>
      <c r="AQ17" s="354"/>
      <c r="AR17" s="354"/>
      <c r="AS17" s="354"/>
      <c r="AT17" s="354"/>
      <c r="AU17" s="350"/>
      <c r="AV17" s="350"/>
    </row>
    <row r="18" spans="1:49" ht="18" thickBot="1">
      <c r="A18" s="1015" t="s">
        <v>422</v>
      </c>
      <c r="B18" s="1015"/>
      <c r="C18" s="1015"/>
      <c r="D18" s="1015"/>
      <c r="E18" s="1015"/>
      <c r="F18" s="1015"/>
      <c r="G18" s="1015"/>
      <c r="H18" s="1015"/>
      <c r="I18" s="1015"/>
      <c r="J18" s="1015"/>
      <c r="K18" s="1015"/>
      <c r="L18" s="1015"/>
      <c r="M18" s="1015"/>
      <c r="N18" s="1015"/>
      <c r="O18" s="1015"/>
      <c r="P18" s="1015"/>
      <c r="Q18" s="1015"/>
      <c r="R18" s="1015"/>
      <c r="S18" s="1015"/>
      <c r="T18" s="1015"/>
      <c r="U18" s="521"/>
      <c r="V18" s="521"/>
      <c r="W18" s="524"/>
      <c r="X18" s="182"/>
      <c r="Y18" s="371"/>
      <c r="Z18" s="371"/>
      <c r="AA18" s="371"/>
      <c r="AB18" s="371"/>
      <c r="AC18" s="371"/>
      <c r="AD18" s="371"/>
      <c r="AE18" s="371"/>
      <c r="AF18" s="371"/>
      <c r="AG18" s="371"/>
      <c r="AH18" s="371"/>
      <c r="AI18" s="371"/>
      <c r="AJ18" s="371"/>
      <c r="AU18" s="510"/>
      <c r="AV18" s="510"/>
      <c r="AW18" s="353"/>
    </row>
    <row r="19" spans="1:49" ht="15.5">
      <c r="A19" s="1016"/>
      <c r="B19" s="506"/>
      <c r="C19" s="506"/>
      <c r="D19" s="506"/>
      <c r="E19" s="506"/>
      <c r="F19" s="506"/>
      <c r="G19" s="506"/>
      <c r="H19" s="506"/>
      <c r="I19" s="515"/>
      <c r="J19" s="25"/>
      <c r="K19" s="25"/>
      <c r="L19" s="25"/>
      <c r="M19" s="25"/>
      <c r="N19" s="25"/>
      <c r="O19" s="25"/>
      <c r="P19" s="25"/>
      <c r="Q19" s="25"/>
      <c r="R19" s="25"/>
      <c r="S19" s="31"/>
      <c r="T19" s="31"/>
      <c r="U19" s="31"/>
      <c r="V19" s="31"/>
      <c r="W19" s="181"/>
      <c r="X19" s="182"/>
      <c r="Y19" s="373"/>
      <c r="Z19" s="374"/>
      <c r="AA19" s="375"/>
      <c r="AB19" s="375"/>
      <c r="AC19" s="375"/>
      <c r="AD19" s="375"/>
      <c r="AE19" s="375"/>
      <c r="AF19" s="376"/>
      <c r="AG19" s="371"/>
      <c r="AH19" s="371"/>
      <c r="AI19" s="371"/>
      <c r="AJ19" s="371"/>
      <c r="AU19" s="354"/>
      <c r="AV19" s="354"/>
    </row>
    <row r="20" spans="1:49" ht="15.5">
      <c r="A20" s="1017"/>
      <c r="B20" s="19"/>
      <c r="C20" s="19"/>
      <c r="D20" s="19"/>
      <c r="E20" s="19"/>
      <c r="F20" s="19"/>
      <c r="G20" s="19"/>
      <c r="H20" s="511"/>
      <c r="I20" s="511"/>
      <c r="J20" s="24"/>
      <c r="K20" s="19"/>
      <c r="L20" s="19"/>
      <c r="M20" s="19"/>
      <c r="N20" s="511"/>
      <c r="O20" s="24">
        <v>2012</v>
      </c>
      <c r="P20" s="19">
        <v>2013</v>
      </c>
      <c r="Q20" s="19">
        <v>2014</v>
      </c>
      <c r="R20" s="19">
        <v>2015</v>
      </c>
      <c r="S20" s="19">
        <v>2016</v>
      </c>
      <c r="T20" s="19">
        <v>2017</v>
      </c>
      <c r="U20" s="19">
        <v>2018</v>
      </c>
      <c r="V20" s="19">
        <v>2019</v>
      </c>
      <c r="W20" s="181"/>
      <c r="X20" s="182"/>
      <c r="Y20" s="372"/>
      <c r="Z20" s="371"/>
      <c r="AA20" s="371"/>
      <c r="AB20" s="371"/>
      <c r="AC20" s="371"/>
      <c r="AD20" s="371"/>
      <c r="AE20" s="371"/>
      <c r="AF20" s="371"/>
      <c r="AG20" s="373"/>
      <c r="AH20" s="371"/>
      <c r="AI20" s="371"/>
      <c r="AJ20" s="371"/>
    </row>
    <row r="21" spans="1:49" ht="15.5">
      <c r="A21" s="506"/>
      <c r="B21" s="506"/>
      <c r="C21" s="506"/>
      <c r="D21" s="506"/>
      <c r="E21" s="506"/>
      <c r="F21" s="506"/>
      <c r="G21" s="506"/>
      <c r="H21" s="512"/>
      <c r="I21" s="512"/>
      <c r="J21" s="355"/>
      <c r="K21" s="356"/>
      <c r="L21" s="356"/>
      <c r="M21" s="356"/>
      <c r="N21" s="517"/>
      <c r="O21" s="516"/>
      <c r="P21" s="356"/>
      <c r="Q21" s="356"/>
      <c r="R21" s="356"/>
      <c r="S21" s="356"/>
      <c r="V21" s="510"/>
      <c r="W21" s="181"/>
      <c r="X21" s="182"/>
      <c r="Y21" s="371"/>
      <c r="AG21" s="372"/>
      <c r="AH21" s="371"/>
      <c r="AI21" s="371"/>
      <c r="AJ21" s="371"/>
    </row>
    <row r="22" spans="1:49" ht="15.5">
      <c r="A22" s="14" t="s">
        <v>143</v>
      </c>
      <c r="B22" s="214"/>
      <c r="C22" s="214"/>
      <c r="D22" s="214"/>
      <c r="E22" s="214"/>
      <c r="F22" s="214"/>
      <c r="G22" s="214"/>
      <c r="H22" s="513"/>
      <c r="I22" s="513"/>
      <c r="J22" s="359"/>
      <c r="K22" s="360"/>
      <c r="L22" s="360"/>
      <c r="M22" s="360"/>
      <c r="N22" s="518"/>
      <c r="O22" s="520">
        <v>2.6</v>
      </c>
      <c r="P22" s="520">
        <v>2.2999999999999998</v>
      </c>
      <c r="Q22" s="520">
        <v>2.9</v>
      </c>
      <c r="R22" s="520">
        <v>2.6</v>
      </c>
      <c r="S22" s="520">
        <v>3.3</v>
      </c>
      <c r="T22" s="520">
        <v>2.5</v>
      </c>
      <c r="U22" s="520">
        <v>2.4</v>
      </c>
      <c r="V22" s="520">
        <v>2.7</v>
      </c>
      <c r="W22" s="181"/>
      <c r="X22" s="182"/>
      <c r="Y22" s="371"/>
      <c r="Z22" s="371"/>
      <c r="AA22" s="371"/>
      <c r="AB22" s="371"/>
      <c r="AC22" s="371"/>
      <c r="AD22" s="371"/>
      <c r="AE22" s="371"/>
      <c r="AF22" s="371"/>
      <c r="AG22" s="371"/>
      <c r="AH22" s="371"/>
      <c r="AI22" s="371"/>
      <c r="AJ22" s="371"/>
    </row>
    <row r="23" spans="1:49" ht="15.5">
      <c r="A23" s="14" t="s">
        <v>144</v>
      </c>
      <c r="B23" s="214"/>
      <c r="C23" s="214"/>
      <c r="D23" s="214"/>
      <c r="E23" s="214"/>
      <c r="F23" s="214"/>
      <c r="G23" s="214"/>
      <c r="H23" s="513"/>
      <c r="I23" s="513"/>
      <c r="J23" s="359"/>
      <c r="K23" s="360"/>
      <c r="L23" s="360"/>
      <c r="M23" s="360"/>
      <c r="N23" s="518"/>
      <c r="O23" s="520">
        <v>29.4</v>
      </c>
      <c r="P23" s="520">
        <v>27.6</v>
      </c>
      <c r="Q23" s="520">
        <v>28.6</v>
      </c>
      <c r="R23" s="520">
        <v>27.7</v>
      </c>
      <c r="S23" s="520">
        <v>23.4</v>
      </c>
      <c r="T23" s="520">
        <v>26.6</v>
      </c>
      <c r="U23" s="520">
        <v>24.5</v>
      </c>
      <c r="V23" s="520">
        <v>28.9</v>
      </c>
      <c r="W23" s="181"/>
      <c r="X23" s="182"/>
      <c r="Y23" s="371"/>
      <c r="Z23" s="371"/>
      <c r="AA23" s="371"/>
      <c r="AB23" s="371"/>
      <c r="AC23" s="371"/>
      <c r="AD23" s="371"/>
      <c r="AE23" s="371"/>
      <c r="AF23" s="371"/>
      <c r="AG23" s="371"/>
      <c r="AH23" s="371"/>
      <c r="AI23" s="371"/>
      <c r="AJ23" s="371"/>
    </row>
    <row r="24" spans="1:49" ht="15.5">
      <c r="A24" s="14" t="s">
        <v>145</v>
      </c>
      <c r="B24" s="214"/>
      <c r="C24" s="214"/>
      <c r="D24" s="214"/>
      <c r="E24" s="214"/>
      <c r="F24" s="214"/>
      <c r="G24" s="214"/>
      <c r="H24" s="513"/>
      <c r="I24" s="513"/>
      <c r="J24" s="359"/>
      <c r="K24" s="360"/>
      <c r="L24" s="360"/>
      <c r="M24" s="360"/>
      <c r="N24" s="518"/>
      <c r="O24" s="520">
        <v>28.7</v>
      </c>
      <c r="P24" s="520">
        <v>30.4</v>
      </c>
      <c r="Q24" s="520">
        <v>28.2</v>
      </c>
      <c r="R24" s="520">
        <v>29.6</v>
      </c>
      <c r="S24" s="520">
        <v>29.6</v>
      </c>
      <c r="T24" s="520">
        <v>27.9</v>
      </c>
      <c r="U24" s="520">
        <v>27.6</v>
      </c>
      <c r="V24" s="520">
        <v>26.6</v>
      </c>
      <c r="W24" s="181"/>
      <c r="X24" s="182"/>
      <c r="Y24" s="371"/>
      <c r="Z24" s="371"/>
      <c r="AA24" s="371"/>
      <c r="AB24" s="371"/>
      <c r="AC24" s="371"/>
      <c r="AD24" s="371"/>
      <c r="AE24" s="371"/>
      <c r="AF24" s="371"/>
      <c r="AG24" s="371"/>
      <c r="AH24" s="371"/>
      <c r="AI24" s="371"/>
      <c r="AJ24" s="371"/>
    </row>
    <row r="25" spans="1:49" ht="15.5">
      <c r="A25" s="14" t="s">
        <v>146</v>
      </c>
      <c r="B25" s="214"/>
      <c r="C25" s="214"/>
      <c r="D25" s="214"/>
      <c r="E25" s="214"/>
      <c r="F25" s="214"/>
      <c r="G25" s="214"/>
      <c r="H25" s="513"/>
      <c r="I25" s="513"/>
      <c r="J25" s="359"/>
      <c r="K25" s="360"/>
      <c r="L25" s="360"/>
      <c r="M25" s="360"/>
      <c r="N25" s="518"/>
      <c r="O25" s="520">
        <v>17.8</v>
      </c>
      <c r="P25" s="520">
        <v>18.600000000000001</v>
      </c>
      <c r="Q25" s="520">
        <v>17.5</v>
      </c>
      <c r="R25" s="520">
        <v>15.7</v>
      </c>
      <c r="S25" s="520">
        <v>19.7</v>
      </c>
      <c r="T25" s="520">
        <v>18.7</v>
      </c>
      <c r="U25" s="520">
        <v>18.3</v>
      </c>
      <c r="V25" s="520">
        <v>17.3</v>
      </c>
      <c r="W25" s="181"/>
      <c r="X25" s="182"/>
      <c r="Y25" s="371"/>
      <c r="Z25" s="371"/>
      <c r="AA25" s="371"/>
      <c r="AB25" s="371"/>
      <c r="AC25" s="371"/>
      <c r="AD25" s="371"/>
      <c r="AE25" s="371"/>
      <c r="AF25" s="371"/>
      <c r="AG25" s="371"/>
      <c r="AH25" s="371"/>
      <c r="AI25" s="371"/>
      <c r="AJ25" s="371"/>
    </row>
    <row r="26" spans="1:49" ht="15.5">
      <c r="A26" s="14" t="s">
        <v>147</v>
      </c>
      <c r="B26" s="214"/>
      <c r="C26" s="214"/>
      <c r="D26" s="214"/>
      <c r="E26" s="214"/>
      <c r="F26" s="214"/>
      <c r="G26" s="214"/>
      <c r="H26" s="513"/>
      <c r="I26" s="513"/>
      <c r="J26" s="359"/>
      <c r="K26" s="360"/>
      <c r="L26" s="360"/>
      <c r="M26" s="360"/>
      <c r="N26" s="518"/>
      <c r="O26" s="520">
        <v>17.399999999999999</v>
      </c>
      <c r="P26" s="520">
        <v>16.600000000000001</v>
      </c>
      <c r="Q26" s="520">
        <v>18.100000000000001</v>
      </c>
      <c r="R26" s="520">
        <v>19.399999999999999</v>
      </c>
      <c r="S26" s="520">
        <v>18.899999999999999</v>
      </c>
      <c r="T26" s="520">
        <v>19.399999999999999</v>
      </c>
      <c r="U26" s="520">
        <v>21.6</v>
      </c>
      <c r="V26" s="765">
        <v>19</v>
      </c>
      <c r="W26" s="181"/>
      <c r="X26" s="182"/>
      <c r="Y26" s="371"/>
      <c r="Z26" s="371"/>
      <c r="AA26" s="371"/>
      <c r="AB26" s="371"/>
      <c r="AC26" s="371"/>
      <c r="AD26" s="371"/>
      <c r="AE26" s="371"/>
      <c r="AF26" s="371"/>
      <c r="AG26" s="371"/>
      <c r="AH26" s="371"/>
      <c r="AI26" s="371"/>
      <c r="AJ26" s="371"/>
    </row>
    <row r="27" spans="1:49" ht="15.5">
      <c r="A27" s="14" t="s">
        <v>148</v>
      </c>
      <c r="B27" s="214"/>
      <c r="C27" s="214"/>
      <c r="D27" s="214"/>
      <c r="E27" s="214"/>
      <c r="F27" s="214"/>
      <c r="G27" s="214"/>
      <c r="H27" s="513"/>
      <c r="I27" s="513"/>
      <c r="J27" s="359"/>
      <c r="K27" s="360"/>
      <c r="L27" s="360"/>
      <c r="M27" s="360"/>
      <c r="N27" s="518"/>
      <c r="O27" s="520">
        <v>3.6</v>
      </c>
      <c r="P27" s="765">
        <v>4</v>
      </c>
      <c r="Q27" s="520">
        <v>3.8</v>
      </c>
      <c r="R27" s="520">
        <v>4.4000000000000004</v>
      </c>
      <c r="S27" s="520">
        <v>4.5</v>
      </c>
      <c r="T27" s="520">
        <v>4.0999999999999996</v>
      </c>
      <c r="U27" s="520">
        <v>4.4000000000000004</v>
      </c>
      <c r="V27" s="520">
        <v>4.9000000000000004</v>
      </c>
      <c r="W27" s="181"/>
      <c r="X27" s="182"/>
      <c r="Y27" s="371"/>
      <c r="Z27" s="371"/>
      <c r="AA27" s="371"/>
      <c r="AB27" s="371"/>
      <c r="AC27" s="371"/>
      <c r="AD27" s="371"/>
      <c r="AE27" s="371"/>
      <c r="AF27" s="371"/>
      <c r="AG27" s="371"/>
      <c r="AH27" s="371"/>
      <c r="AI27" s="371"/>
      <c r="AJ27" s="371"/>
    </row>
    <row r="28" spans="1:49" ht="15.5">
      <c r="A28" s="14" t="s">
        <v>149</v>
      </c>
      <c r="B28" s="214"/>
      <c r="C28" s="214"/>
      <c r="D28" s="214"/>
      <c r="E28" s="214"/>
      <c r="F28" s="214"/>
      <c r="G28" s="214"/>
      <c r="H28" s="513"/>
      <c r="I28" s="513"/>
      <c r="J28" s="359"/>
      <c r="K28" s="360"/>
      <c r="L28" s="360"/>
      <c r="M28" s="360"/>
      <c r="N28" s="518"/>
      <c r="O28" s="520">
        <v>0.1</v>
      </c>
      <c r="P28" s="520">
        <v>0.2</v>
      </c>
      <c r="Q28" s="520">
        <v>0.2</v>
      </c>
      <c r="R28" s="520">
        <v>0.3</v>
      </c>
      <c r="S28" s="520">
        <v>0.3</v>
      </c>
      <c r="T28" s="520">
        <v>0.4</v>
      </c>
      <c r="U28" s="520">
        <v>0.2</v>
      </c>
      <c r="V28" s="520">
        <v>0.4</v>
      </c>
      <c r="W28" s="181"/>
      <c r="X28" s="182"/>
      <c r="Y28" s="375"/>
      <c r="Z28" s="375"/>
      <c r="AA28" s="375"/>
      <c r="AB28" s="375"/>
      <c r="AC28" s="375"/>
      <c r="AD28" s="375"/>
      <c r="AE28" s="375"/>
      <c r="AF28" s="375"/>
      <c r="AG28" s="371"/>
      <c r="AH28" s="371"/>
      <c r="AI28" s="371"/>
      <c r="AJ28" s="371"/>
    </row>
    <row r="29" spans="1:49" ht="15.5">
      <c r="A29" s="14" t="s">
        <v>150</v>
      </c>
      <c r="B29" s="214"/>
      <c r="C29" s="214"/>
      <c r="D29" s="214"/>
      <c r="E29" s="214"/>
      <c r="F29" s="214"/>
      <c r="G29" s="214"/>
      <c r="H29" s="513"/>
      <c r="I29" s="513"/>
      <c r="J29" s="359"/>
      <c r="K29" s="360"/>
      <c r="L29" s="360"/>
      <c r="M29" s="360"/>
      <c r="N29" s="518"/>
      <c r="O29" s="520">
        <v>0.4</v>
      </c>
      <c r="P29" s="520">
        <v>0.4</v>
      </c>
      <c r="Q29" s="520">
        <v>0.6</v>
      </c>
      <c r="R29" s="520">
        <v>0.3</v>
      </c>
      <c r="S29" s="520">
        <v>0.3</v>
      </c>
      <c r="T29" s="520">
        <v>0.5</v>
      </c>
      <c r="U29" s="520">
        <v>0.9</v>
      </c>
      <c r="V29" s="520">
        <v>0.2</v>
      </c>
      <c r="W29" s="181"/>
      <c r="X29" s="182"/>
      <c r="Y29" s="371"/>
      <c r="Z29" s="371"/>
      <c r="AA29" s="371"/>
      <c r="AB29" s="371"/>
      <c r="AC29" s="371"/>
      <c r="AD29" s="371"/>
      <c r="AE29" s="371"/>
      <c r="AF29" s="371"/>
      <c r="AG29" s="375"/>
      <c r="AH29" s="375"/>
      <c r="AI29" s="376"/>
      <c r="AJ29" s="373"/>
    </row>
    <row r="30" spans="1:49" ht="16" thickBot="1">
      <c r="A30" s="20" t="s">
        <v>53</v>
      </c>
      <c r="B30" s="216"/>
      <c r="C30" s="216"/>
      <c r="D30" s="216"/>
      <c r="E30" s="216"/>
      <c r="F30" s="216"/>
      <c r="G30" s="216"/>
      <c r="H30" s="514"/>
      <c r="I30" s="514"/>
      <c r="J30" s="363"/>
      <c r="K30" s="364"/>
      <c r="L30" s="364"/>
      <c r="M30" s="364"/>
      <c r="N30" s="519"/>
      <c r="O30" s="363">
        <v>4090</v>
      </c>
      <c r="P30" s="364">
        <v>4020</v>
      </c>
      <c r="Q30" s="364">
        <v>4170</v>
      </c>
      <c r="R30" s="364">
        <v>3920</v>
      </c>
      <c r="S30" s="364">
        <v>4050</v>
      </c>
      <c r="T30" s="364">
        <v>4080</v>
      </c>
      <c r="U30" s="364">
        <v>3820</v>
      </c>
      <c r="V30" s="364">
        <v>3870</v>
      </c>
      <c r="W30" s="181"/>
      <c r="X30" s="182"/>
      <c r="AG30" s="371"/>
      <c r="AH30" s="371"/>
      <c r="AI30" s="371"/>
      <c r="AJ30" s="372"/>
    </row>
    <row r="31" spans="1:49" ht="14">
      <c r="A31" s="113"/>
      <c r="B31" s="113"/>
      <c r="C31" s="113"/>
      <c r="D31" s="113"/>
      <c r="E31" s="113"/>
      <c r="F31" s="113"/>
      <c r="G31" s="113"/>
      <c r="H31" s="113"/>
      <c r="I31" s="113"/>
      <c r="J31" s="367"/>
      <c r="K31" s="367"/>
      <c r="L31" s="367"/>
      <c r="M31" s="367"/>
      <c r="N31" s="367"/>
      <c r="O31" s="367"/>
      <c r="P31" s="367"/>
      <c r="Q31" s="367"/>
      <c r="R31" s="367"/>
      <c r="S31" s="367"/>
      <c r="T31" s="367"/>
      <c r="U31" s="510"/>
      <c r="V31" s="510"/>
      <c r="W31" s="181"/>
      <c r="X31" s="182"/>
      <c r="Y31" s="378"/>
      <c r="Z31" s="378"/>
      <c r="AA31" s="378"/>
      <c r="AB31" s="378"/>
      <c r="AC31" s="378"/>
      <c r="AD31" s="378"/>
      <c r="AE31" s="378"/>
      <c r="AF31" s="378"/>
      <c r="AJ31" s="371"/>
    </row>
    <row r="32" spans="1:49">
      <c r="A32" s="508"/>
      <c r="B32" s="509"/>
      <c r="C32" s="509"/>
      <c r="D32" s="509"/>
      <c r="E32" s="509"/>
      <c r="F32" s="509"/>
      <c r="G32" s="509"/>
      <c r="H32" s="509"/>
      <c r="I32" s="509"/>
      <c r="J32" s="509"/>
      <c r="K32" s="509"/>
      <c r="L32" s="509"/>
      <c r="M32" s="509"/>
      <c r="N32" s="509"/>
      <c r="O32" s="509"/>
      <c r="P32" s="509"/>
      <c r="Q32" s="509"/>
      <c r="R32" s="509"/>
      <c r="S32" s="509"/>
      <c r="T32" s="509"/>
      <c r="U32" s="510"/>
      <c r="V32" s="510"/>
      <c r="W32" s="181"/>
      <c r="X32" s="371"/>
      <c r="Y32" s="378"/>
      <c r="Z32" s="378"/>
      <c r="AA32" s="378"/>
      <c r="AB32" s="378"/>
      <c r="AC32" s="378"/>
      <c r="AD32" s="378"/>
      <c r="AE32" s="378"/>
      <c r="AF32" s="378"/>
      <c r="AG32" s="378"/>
      <c r="AH32" s="378"/>
      <c r="AI32" s="378"/>
      <c r="AJ32" s="371"/>
      <c r="AL32" s="362"/>
      <c r="AM32" s="362"/>
      <c r="AN32" s="362"/>
    </row>
    <row r="33" spans="1:48">
      <c r="A33" s="508"/>
      <c r="B33" s="509"/>
      <c r="C33" s="509"/>
      <c r="D33" s="509"/>
      <c r="E33" s="509"/>
      <c r="F33" s="509"/>
      <c r="G33" s="509"/>
      <c r="H33" s="509"/>
      <c r="I33" s="509"/>
      <c r="J33" s="509"/>
      <c r="K33" s="509"/>
      <c r="L33" s="509"/>
      <c r="M33" s="509"/>
      <c r="N33" s="509"/>
      <c r="O33" s="509"/>
      <c r="P33" s="509"/>
      <c r="Q33" s="509"/>
      <c r="R33" s="509"/>
      <c r="S33" s="509"/>
      <c r="T33" s="509"/>
      <c r="U33" s="510"/>
      <c r="V33" s="510"/>
      <c r="W33" s="181"/>
      <c r="X33" s="374"/>
      <c r="Y33" s="378"/>
      <c r="Z33" s="378"/>
      <c r="AA33" s="378"/>
      <c r="AB33" s="378"/>
      <c r="AC33" s="378"/>
      <c r="AD33" s="378"/>
      <c r="AE33" s="378"/>
      <c r="AF33" s="378"/>
      <c r="AG33" s="378"/>
      <c r="AH33" s="378"/>
      <c r="AI33" s="378"/>
      <c r="AJ33" s="371"/>
      <c r="AL33" s="362"/>
      <c r="AM33" s="362"/>
      <c r="AN33" s="362"/>
      <c r="AO33" s="362"/>
      <c r="AP33" s="362"/>
      <c r="AQ33" s="362"/>
      <c r="AR33" s="362"/>
      <c r="AS33" s="362"/>
      <c r="AT33" s="362"/>
    </row>
    <row r="34" spans="1:48" ht="22.5" customHeight="1" thickBot="1">
      <c r="A34" s="1018" t="s">
        <v>499</v>
      </c>
      <c r="B34" s="1019"/>
      <c r="C34" s="1019"/>
      <c r="D34" s="1019"/>
      <c r="E34" s="1019"/>
      <c r="F34" s="1019"/>
      <c r="G34" s="1019"/>
      <c r="H34" s="1019"/>
      <c r="I34" s="1019"/>
      <c r="J34" s="1019"/>
      <c r="K34" s="1019"/>
      <c r="L34" s="1019"/>
      <c r="M34" s="1019"/>
      <c r="N34" s="1019"/>
      <c r="O34" s="1019"/>
      <c r="P34" s="1019"/>
      <c r="Q34" s="1019"/>
      <c r="R34" s="1019"/>
      <c r="S34" s="1019"/>
      <c r="T34" s="1019"/>
      <c r="U34" s="115"/>
      <c r="V34" s="115"/>
      <c r="W34" s="372"/>
      <c r="X34" s="371"/>
      <c r="Y34" s="378"/>
      <c r="Z34" s="378"/>
      <c r="AA34" s="378"/>
      <c r="AB34" s="378"/>
      <c r="AC34" s="378"/>
      <c r="AD34" s="378"/>
      <c r="AE34" s="378"/>
      <c r="AF34" s="378"/>
      <c r="AG34" s="378"/>
      <c r="AH34" s="378"/>
      <c r="AI34" s="378"/>
      <c r="AJ34" s="371"/>
      <c r="AL34" s="362"/>
      <c r="AM34" s="362"/>
      <c r="AN34" s="362"/>
      <c r="AO34" s="362"/>
      <c r="AP34" s="362"/>
      <c r="AQ34" s="362"/>
      <c r="AR34" s="362"/>
      <c r="AS34" s="362"/>
      <c r="AT34" s="362"/>
    </row>
    <row r="35" spans="1:48" ht="15.5">
      <c r="A35" s="1016"/>
      <c r="B35" s="245"/>
      <c r="C35" s="245"/>
      <c r="D35" s="245"/>
      <c r="E35" s="245"/>
      <c r="F35" s="245"/>
      <c r="G35" s="245"/>
      <c r="H35" s="245"/>
      <c r="I35" s="245"/>
      <c r="J35" s="25"/>
      <c r="K35" s="25"/>
      <c r="L35" s="25"/>
      <c r="M35" s="25"/>
      <c r="N35" s="25"/>
      <c r="O35" s="25"/>
      <c r="P35" s="25"/>
      <c r="Q35" s="25"/>
      <c r="R35" s="25"/>
      <c r="S35" s="218"/>
      <c r="T35" s="219"/>
      <c r="U35" s="219"/>
      <c r="V35" s="219"/>
      <c r="W35" s="373"/>
      <c r="Y35" s="378"/>
      <c r="Z35" s="378"/>
      <c r="AA35" s="378"/>
      <c r="AB35" s="378"/>
      <c r="AC35" s="378"/>
      <c r="AD35" s="378"/>
      <c r="AE35" s="378"/>
      <c r="AF35" s="378"/>
      <c r="AG35" s="378"/>
      <c r="AH35" s="378"/>
      <c r="AI35" s="378"/>
      <c r="AJ35" s="371"/>
      <c r="AL35" s="362"/>
      <c r="AM35" s="362"/>
      <c r="AN35" s="362"/>
      <c r="AO35" s="362"/>
      <c r="AP35" s="362"/>
      <c r="AQ35" s="362"/>
      <c r="AR35" s="362"/>
      <c r="AS35" s="362"/>
      <c r="AT35" s="362"/>
    </row>
    <row r="36" spans="1:48" ht="15.5">
      <c r="A36" s="1017"/>
      <c r="B36" s="19">
        <v>1999</v>
      </c>
      <c r="C36" s="19">
        <v>2000</v>
      </c>
      <c r="D36" s="19">
        <v>2001</v>
      </c>
      <c r="E36" s="19">
        <v>2002</v>
      </c>
      <c r="F36" s="19">
        <v>2003</v>
      </c>
      <c r="G36" s="19">
        <v>2004</v>
      </c>
      <c r="H36" s="19">
        <v>2005</v>
      </c>
      <c r="I36" s="112">
        <v>2006</v>
      </c>
      <c r="J36" s="24" t="s">
        <v>343</v>
      </c>
      <c r="K36" s="19">
        <v>2008</v>
      </c>
      <c r="L36" s="19">
        <v>2009</v>
      </c>
      <c r="M36" s="19">
        <v>2010</v>
      </c>
      <c r="N36" s="19">
        <v>2011</v>
      </c>
      <c r="O36" s="19">
        <v>2012</v>
      </c>
      <c r="P36" s="19">
        <v>2013</v>
      </c>
      <c r="Q36" s="19">
        <v>2014</v>
      </c>
      <c r="R36" s="19">
        <v>2015</v>
      </c>
      <c r="S36" s="19">
        <v>2016</v>
      </c>
      <c r="T36" s="19">
        <v>2017</v>
      </c>
      <c r="U36" s="19">
        <v>2018</v>
      </c>
      <c r="V36" s="19">
        <v>2019</v>
      </c>
      <c r="W36" s="372"/>
      <c r="X36" s="378"/>
      <c r="Y36" s="378"/>
      <c r="Z36" s="378"/>
      <c r="AA36" s="378"/>
      <c r="AB36" s="378"/>
      <c r="AC36" s="378"/>
      <c r="AD36" s="378"/>
      <c r="AE36" s="378"/>
      <c r="AF36" s="378"/>
      <c r="AG36" s="378"/>
      <c r="AH36" s="378"/>
      <c r="AI36" s="378"/>
      <c r="AJ36" s="371"/>
      <c r="AL36" s="362"/>
      <c r="AM36" s="362"/>
      <c r="AN36" s="362"/>
      <c r="AO36" s="362"/>
      <c r="AP36" s="362"/>
      <c r="AQ36" s="362"/>
      <c r="AR36" s="362"/>
      <c r="AS36" s="362"/>
      <c r="AT36" s="362"/>
    </row>
    <row r="37" spans="1:48" ht="16.5" customHeight="1">
      <c r="A37" s="245" t="s">
        <v>151</v>
      </c>
      <c r="B37" s="245"/>
      <c r="C37" s="245"/>
      <c r="D37" s="245"/>
      <c r="E37" s="245"/>
      <c r="F37" s="245"/>
      <c r="G37" s="245"/>
      <c r="H37" s="245"/>
      <c r="I37" s="213"/>
      <c r="J37" s="220"/>
      <c r="K37" s="117"/>
      <c r="L37" s="117"/>
      <c r="M37" s="117"/>
      <c r="N37" s="117"/>
      <c r="O37" s="117"/>
      <c r="P37" s="117"/>
      <c r="Q37" s="117"/>
      <c r="R37" s="117"/>
      <c r="T37" s="221"/>
      <c r="V37" s="222" t="s">
        <v>57</v>
      </c>
      <c r="W37" s="371"/>
      <c r="X37" s="378"/>
      <c r="Y37" s="378"/>
      <c r="Z37" s="378"/>
      <c r="AA37" s="378"/>
      <c r="AB37" s="378"/>
      <c r="AC37" s="378"/>
      <c r="AD37" s="378"/>
      <c r="AE37" s="378"/>
      <c r="AF37" s="378"/>
      <c r="AG37" s="378"/>
      <c r="AH37" s="378"/>
      <c r="AI37" s="378"/>
      <c r="AJ37" s="371"/>
      <c r="AL37" s="362"/>
      <c r="AM37" s="362"/>
      <c r="AN37" s="362"/>
      <c r="AO37" s="362"/>
      <c r="AP37" s="362"/>
      <c r="AQ37" s="362"/>
      <c r="AR37" s="362"/>
      <c r="AS37" s="362"/>
      <c r="AT37" s="362"/>
    </row>
    <row r="38" spans="1:48" ht="15.5">
      <c r="A38" s="377" t="s">
        <v>152</v>
      </c>
      <c r="B38" s="360">
        <v>3.3</v>
      </c>
      <c r="C38" s="360">
        <v>3.2</v>
      </c>
      <c r="D38" s="360">
        <v>2.8</v>
      </c>
      <c r="E38" s="360">
        <v>3.1</v>
      </c>
      <c r="F38" s="360">
        <v>2.9</v>
      </c>
      <c r="G38" s="360">
        <v>3.3</v>
      </c>
      <c r="H38" s="360">
        <v>3.7</v>
      </c>
      <c r="I38" s="361">
        <v>3.3</v>
      </c>
      <c r="J38" s="359">
        <v>4.8</v>
      </c>
      <c r="K38" s="360">
        <v>4.2</v>
      </c>
      <c r="L38" s="360">
        <v>4.2</v>
      </c>
      <c r="M38" s="360">
        <v>4.2</v>
      </c>
      <c r="N38" s="360">
        <v>4</v>
      </c>
      <c r="O38" s="360">
        <v>3.7</v>
      </c>
      <c r="P38" s="360">
        <v>3.9</v>
      </c>
      <c r="Q38" s="360">
        <v>3.7</v>
      </c>
      <c r="R38" s="360">
        <v>4.2</v>
      </c>
      <c r="S38" s="360">
        <v>3.8</v>
      </c>
      <c r="T38" s="360">
        <v>3.8</v>
      </c>
      <c r="U38" s="360">
        <v>4</v>
      </c>
      <c r="V38" s="360">
        <v>4</v>
      </c>
      <c r="W38" s="371"/>
      <c r="X38" s="378"/>
      <c r="Y38" s="379"/>
      <c r="Z38" s="379"/>
      <c r="AA38" s="379"/>
      <c r="AB38" s="379"/>
      <c r="AC38" s="379"/>
      <c r="AD38" s="379"/>
      <c r="AE38" s="379"/>
      <c r="AF38" s="379"/>
      <c r="AG38" s="378"/>
      <c r="AH38" s="378"/>
      <c r="AI38" s="378"/>
      <c r="AJ38" s="183"/>
      <c r="AK38" s="177"/>
      <c r="AL38" s="362"/>
      <c r="AM38" s="362"/>
      <c r="AN38" s="362"/>
      <c r="AO38" s="362"/>
      <c r="AP38" s="362"/>
      <c r="AQ38" s="362"/>
      <c r="AR38" s="362"/>
      <c r="AS38" s="362"/>
      <c r="AT38" s="362"/>
      <c r="AU38" s="362"/>
      <c r="AV38" s="362"/>
    </row>
    <row r="39" spans="1:48" ht="15.5">
      <c r="A39" s="377" t="s">
        <v>153</v>
      </c>
      <c r="B39" s="360">
        <v>18.899999999999999</v>
      </c>
      <c r="C39" s="360">
        <v>18.5</v>
      </c>
      <c r="D39" s="360">
        <v>18.899999999999999</v>
      </c>
      <c r="E39" s="360">
        <v>18.8</v>
      </c>
      <c r="F39" s="360">
        <v>18.899999999999999</v>
      </c>
      <c r="G39" s="360">
        <v>18.7</v>
      </c>
      <c r="H39" s="360">
        <v>20</v>
      </c>
      <c r="I39" s="361">
        <v>19.600000000000001</v>
      </c>
      <c r="J39" s="359">
        <v>18.2</v>
      </c>
      <c r="K39" s="360">
        <v>18.899999999999999</v>
      </c>
      <c r="L39" s="360">
        <v>20.2</v>
      </c>
      <c r="M39" s="360">
        <v>19.899999999999999</v>
      </c>
      <c r="N39" s="360">
        <v>20.5</v>
      </c>
      <c r="O39" s="360">
        <v>18.8</v>
      </c>
      <c r="P39" s="360">
        <v>19.3</v>
      </c>
      <c r="Q39" s="360">
        <v>19.5</v>
      </c>
      <c r="R39" s="360">
        <v>19.5</v>
      </c>
      <c r="S39" s="360">
        <v>19.399999999999999</v>
      </c>
      <c r="T39" s="360">
        <v>19</v>
      </c>
      <c r="U39" s="360">
        <v>20</v>
      </c>
      <c r="V39" s="360">
        <v>19.7</v>
      </c>
      <c r="W39" s="371"/>
      <c r="X39" s="378"/>
      <c r="AG39" s="379"/>
      <c r="AH39" s="379"/>
      <c r="AI39" s="379"/>
      <c r="AJ39" s="184"/>
      <c r="AK39" s="177"/>
      <c r="AL39" s="380"/>
      <c r="AM39" s="380"/>
      <c r="AN39" s="380"/>
      <c r="AO39" s="362"/>
      <c r="AP39" s="362"/>
      <c r="AQ39" s="362"/>
      <c r="AR39" s="362"/>
      <c r="AS39" s="362"/>
      <c r="AT39" s="362"/>
      <c r="AU39" s="362"/>
      <c r="AV39" s="362"/>
    </row>
    <row r="40" spans="1:48" ht="15.5">
      <c r="A40" s="377" t="s">
        <v>154</v>
      </c>
      <c r="B40" s="360">
        <v>13.6</v>
      </c>
      <c r="C40" s="360">
        <v>13.4</v>
      </c>
      <c r="D40" s="360">
        <v>14.3</v>
      </c>
      <c r="E40" s="360">
        <v>14.2</v>
      </c>
      <c r="F40" s="360">
        <v>13.9</v>
      </c>
      <c r="G40" s="360">
        <v>14.3</v>
      </c>
      <c r="H40" s="360">
        <v>13.1</v>
      </c>
      <c r="I40" s="361">
        <v>13.3</v>
      </c>
      <c r="J40" s="359">
        <v>13.6</v>
      </c>
      <c r="K40" s="360">
        <v>13</v>
      </c>
      <c r="L40" s="360">
        <v>13.6</v>
      </c>
      <c r="M40" s="360">
        <v>13.3</v>
      </c>
      <c r="N40" s="360">
        <v>12.7</v>
      </c>
      <c r="O40" s="360">
        <v>13.1</v>
      </c>
      <c r="P40" s="360">
        <v>12.6</v>
      </c>
      <c r="Q40" s="360">
        <v>13.2</v>
      </c>
      <c r="R40" s="360">
        <v>13.1</v>
      </c>
      <c r="S40" s="360">
        <v>13.1</v>
      </c>
      <c r="T40" s="360">
        <v>12.9</v>
      </c>
      <c r="U40" s="360">
        <v>12.7</v>
      </c>
      <c r="V40" s="360">
        <v>12.7</v>
      </c>
      <c r="W40" s="371"/>
      <c r="X40" s="378"/>
      <c r="AJ40" s="178"/>
      <c r="AK40" s="177"/>
      <c r="AO40" s="380"/>
      <c r="AP40" s="380"/>
      <c r="AQ40" s="380"/>
      <c r="AR40" s="380"/>
      <c r="AS40" s="380"/>
      <c r="AT40" s="380"/>
      <c r="AU40" s="362"/>
      <c r="AV40" s="362"/>
    </row>
    <row r="41" spans="1:48" ht="15.5">
      <c r="A41" s="377" t="s">
        <v>155</v>
      </c>
      <c r="B41" s="360">
        <v>15.3</v>
      </c>
      <c r="C41" s="360">
        <v>15</v>
      </c>
      <c r="D41" s="360">
        <v>15.6</v>
      </c>
      <c r="E41" s="360">
        <v>15.7</v>
      </c>
      <c r="F41" s="360">
        <v>15.6</v>
      </c>
      <c r="G41" s="360">
        <v>15.2</v>
      </c>
      <c r="H41" s="360">
        <v>15.1</v>
      </c>
      <c r="I41" s="361">
        <v>15</v>
      </c>
      <c r="J41" s="359">
        <v>15.5</v>
      </c>
      <c r="K41" s="360">
        <v>14.9</v>
      </c>
      <c r="L41" s="360">
        <v>15.2</v>
      </c>
      <c r="M41" s="360">
        <v>15.5</v>
      </c>
      <c r="N41" s="360">
        <v>14.6</v>
      </c>
      <c r="O41" s="360">
        <v>15.2</v>
      </c>
      <c r="P41" s="360">
        <v>15.1</v>
      </c>
      <c r="Q41" s="360">
        <v>14.8</v>
      </c>
      <c r="R41" s="360">
        <v>15.5</v>
      </c>
      <c r="S41" s="360">
        <v>14.5</v>
      </c>
      <c r="T41" s="360">
        <v>14.8</v>
      </c>
      <c r="U41" s="360">
        <v>15.3</v>
      </c>
      <c r="V41" s="360">
        <v>15.9</v>
      </c>
      <c r="W41" s="371"/>
      <c r="X41" s="378"/>
      <c r="Y41" s="362"/>
      <c r="Z41" s="362"/>
      <c r="AA41" s="362"/>
      <c r="AB41" s="362"/>
      <c r="AC41" s="362"/>
      <c r="AD41" s="362"/>
      <c r="AE41" s="362"/>
      <c r="AF41" s="362"/>
      <c r="AJ41" s="177"/>
      <c r="AK41" s="177"/>
      <c r="AU41" s="362"/>
      <c r="AV41" s="362"/>
    </row>
    <row r="42" spans="1:48" ht="15.5">
      <c r="A42" s="377" t="s">
        <v>156</v>
      </c>
      <c r="B42" s="360">
        <v>17.399999999999999</v>
      </c>
      <c r="C42" s="360">
        <v>17.3</v>
      </c>
      <c r="D42" s="360">
        <v>17.8</v>
      </c>
      <c r="E42" s="360">
        <v>17.8</v>
      </c>
      <c r="F42" s="360">
        <v>17.5</v>
      </c>
      <c r="G42" s="360">
        <v>18</v>
      </c>
      <c r="H42" s="360">
        <v>17</v>
      </c>
      <c r="I42" s="361">
        <v>17.3</v>
      </c>
      <c r="J42" s="359">
        <v>16.5</v>
      </c>
      <c r="K42" s="360">
        <v>16.399999999999999</v>
      </c>
      <c r="L42" s="360">
        <v>15.9</v>
      </c>
      <c r="M42" s="360">
        <v>15.8</v>
      </c>
      <c r="N42" s="360">
        <v>16.5</v>
      </c>
      <c r="O42" s="360">
        <v>17.899999999999999</v>
      </c>
      <c r="P42" s="360">
        <v>17.399999999999999</v>
      </c>
      <c r="Q42" s="360">
        <v>17.100000000000001</v>
      </c>
      <c r="R42" s="360">
        <v>17.7</v>
      </c>
      <c r="S42" s="360">
        <v>17.3</v>
      </c>
      <c r="T42" s="360">
        <v>18</v>
      </c>
      <c r="U42" s="360">
        <v>17.399999999999999</v>
      </c>
      <c r="V42" s="360">
        <v>17.7</v>
      </c>
      <c r="W42" s="371"/>
      <c r="X42" s="378"/>
      <c r="Y42" s="362"/>
      <c r="Z42" s="362"/>
      <c r="AA42" s="362"/>
      <c r="AB42" s="362"/>
      <c r="AC42" s="362"/>
      <c r="AD42" s="362"/>
      <c r="AE42" s="362"/>
      <c r="AF42" s="362"/>
      <c r="AG42" s="362"/>
      <c r="AH42" s="362"/>
      <c r="AI42" s="362"/>
      <c r="AJ42" s="176"/>
      <c r="AK42" s="177"/>
      <c r="AL42" s="362"/>
      <c r="AM42" s="362"/>
      <c r="AN42" s="362"/>
      <c r="AU42" s="362"/>
      <c r="AV42" s="362"/>
    </row>
    <row r="43" spans="1:48" ht="15.5">
      <c r="A43" s="377" t="s">
        <v>157</v>
      </c>
      <c r="B43" s="360">
        <v>14.5</v>
      </c>
      <c r="C43" s="360">
        <v>15.5</v>
      </c>
      <c r="D43" s="360">
        <v>15.7</v>
      </c>
      <c r="E43" s="360">
        <v>15.5</v>
      </c>
      <c r="F43" s="360">
        <v>16</v>
      </c>
      <c r="G43" s="360">
        <v>15.5</v>
      </c>
      <c r="H43" s="360">
        <v>16.3</v>
      </c>
      <c r="I43" s="361">
        <v>16.3</v>
      </c>
      <c r="J43" s="359">
        <v>15.3</v>
      </c>
      <c r="K43" s="360">
        <v>15.6</v>
      </c>
      <c r="L43" s="360">
        <v>15.4</v>
      </c>
      <c r="M43" s="360">
        <v>15.8</v>
      </c>
      <c r="N43" s="360">
        <v>16.3</v>
      </c>
      <c r="O43" s="360">
        <v>16.600000000000001</v>
      </c>
      <c r="P43" s="360">
        <v>16.5</v>
      </c>
      <c r="Q43" s="360">
        <v>16.3</v>
      </c>
      <c r="R43" s="360">
        <v>15.4</v>
      </c>
      <c r="S43" s="360">
        <v>16.3</v>
      </c>
      <c r="T43" s="360">
        <v>16.899999999999999</v>
      </c>
      <c r="U43" s="360">
        <v>16.8</v>
      </c>
      <c r="V43" s="360">
        <v>15.9</v>
      </c>
      <c r="W43" s="371"/>
      <c r="X43" s="379"/>
      <c r="Y43" s="362"/>
      <c r="Z43" s="362"/>
      <c r="AA43" s="362"/>
      <c r="AB43" s="362"/>
      <c r="AC43" s="362"/>
      <c r="AD43" s="362"/>
      <c r="AE43" s="362"/>
      <c r="AF43" s="362"/>
      <c r="AG43" s="362"/>
      <c r="AH43" s="362"/>
      <c r="AI43" s="362"/>
      <c r="AJ43" s="178"/>
      <c r="AK43" s="177"/>
      <c r="AL43" s="362"/>
      <c r="AM43" s="362"/>
      <c r="AN43" s="362"/>
      <c r="AO43" s="362"/>
      <c r="AP43" s="362"/>
      <c r="AQ43" s="362"/>
      <c r="AR43" s="362"/>
      <c r="AS43" s="362"/>
      <c r="AT43" s="362"/>
      <c r="AU43" s="362"/>
      <c r="AV43" s="362"/>
    </row>
    <row r="44" spans="1:48" ht="15.5">
      <c r="A44" s="223" t="s">
        <v>158</v>
      </c>
      <c r="B44" s="224">
        <v>16.899999999999999</v>
      </c>
      <c r="C44" s="224">
        <v>17.100000000000001</v>
      </c>
      <c r="D44" s="224">
        <v>15.1</v>
      </c>
      <c r="E44" s="224">
        <v>14.9</v>
      </c>
      <c r="F44" s="224">
        <v>15.3</v>
      </c>
      <c r="G44" s="224">
        <v>15</v>
      </c>
      <c r="H44" s="224">
        <v>14.9</v>
      </c>
      <c r="I44" s="225">
        <v>15.2</v>
      </c>
      <c r="J44" s="226">
        <v>16.100000000000001</v>
      </c>
      <c r="K44" s="224">
        <v>17</v>
      </c>
      <c r="L44" s="224">
        <v>15.7</v>
      </c>
      <c r="M44" s="224">
        <v>15.5</v>
      </c>
      <c r="N44" s="224">
        <v>15.3</v>
      </c>
      <c r="O44" s="224">
        <v>14.8</v>
      </c>
      <c r="P44" s="224">
        <v>15.2</v>
      </c>
      <c r="Q44" s="224">
        <v>15.5</v>
      </c>
      <c r="R44" s="224">
        <v>14.7</v>
      </c>
      <c r="S44" s="224">
        <v>15.7</v>
      </c>
      <c r="T44" s="224">
        <v>14.6</v>
      </c>
      <c r="U44" s="224">
        <v>13.8</v>
      </c>
      <c r="V44" s="224">
        <v>14.2</v>
      </c>
      <c r="W44" s="371"/>
      <c r="Y44" s="362"/>
      <c r="Z44" s="362"/>
      <c r="AA44" s="362"/>
      <c r="AB44" s="362"/>
      <c r="AC44" s="362"/>
      <c r="AD44" s="362"/>
      <c r="AE44" s="362"/>
      <c r="AF44" s="362"/>
      <c r="AG44" s="362"/>
      <c r="AH44" s="362"/>
      <c r="AI44" s="362"/>
      <c r="AJ44" s="177"/>
      <c r="AK44" s="177"/>
      <c r="AL44" s="362"/>
      <c r="AM44" s="362"/>
      <c r="AN44" s="362"/>
      <c r="AO44" s="362"/>
      <c r="AP44" s="362"/>
      <c r="AQ44" s="362"/>
      <c r="AR44" s="362"/>
      <c r="AS44" s="362"/>
      <c r="AT44" s="362"/>
      <c r="AU44" s="362"/>
      <c r="AV44" s="362"/>
    </row>
    <row r="45" spans="1:48" ht="15.5">
      <c r="A45" s="227" t="s">
        <v>53</v>
      </c>
      <c r="B45" s="228">
        <v>20380</v>
      </c>
      <c r="C45" s="228">
        <v>22130</v>
      </c>
      <c r="D45" s="228">
        <v>22410</v>
      </c>
      <c r="E45" s="228">
        <v>21200</v>
      </c>
      <c r="F45" s="228">
        <v>20620</v>
      </c>
      <c r="G45" s="228">
        <v>21050</v>
      </c>
      <c r="H45" s="228">
        <v>19600</v>
      </c>
      <c r="I45" s="229">
        <v>19900</v>
      </c>
      <c r="J45" s="228">
        <v>16210</v>
      </c>
      <c r="K45" s="228">
        <v>16070</v>
      </c>
      <c r="L45" s="228">
        <v>15000</v>
      </c>
      <c r="M45" s="228">
        <v>12830</v>
      </c>
      <c r="N45" s="228">
        <v>13940</v>
      </c>
      <c r="O45" s="228">
        <v>15410</v>
      </c>
      <c r="P45" s="228">
        <v>15890</v>
      </c>
      <c r="Q45" s="228">
        <v>15550</v>
      </c>
      <c r="R45" s="228">
        <v>14640</v>
      </c>
      <c r="S45" s="228">
        <v>15050</v>
      </c>
      <c r="T45" s="228">
        <v>14480</v>
      </c>
      <c r="U45" s="228">
        <v>13820</v>
      </c>
      <c r="V45" s="228">
        <v>14230</v>
      </c>
      <c r="W45" s="373"/>
      <c r="Y45" s="362"/>
      <c r="Z45" s="362"/>
      <c r="AA45" s="362"/>
      <c r="AB45" s="362"/>
      <c r="AC45" s="362"/>
      <c r="AD45" s="362"/>
      <c r="AE45" s="362"/>
      <c r="AF45" s="362"/>
      <c r="AG45" s="362"/>
      <c r="AH45" s="362"/>
      <c r="AI45" s="362"/>
      <c r="AJ45" s="177"/>
      <c r="AK45" s="177"/>
      <c r="AL45" s="362"/>
      <c r="AM45" s="362"/>
      <c r="AN45" s="362"/>
      <c r="AO45" s="362"/>
      <c r="AP45" s="362"/>
      <c r="AQ45" s="362"/>
      <c r="AR45" s="362"/>
      <c r="AS45" s="362"/>
      <c r="AT45" s="362"/>
      <c r="AU45" s="380"/>
      <c r="AV45" s="380"/>
    </row>
    <row r="46" spans="1:48" ht="15.5">
      <c r="A46" s="356"/>
      <c r="B46" s="356"/>
      <c r="C46" s="356"/>
      <c r="D46" s="356"/>
      <c r="E46" s="356"/>
      <c r="F46" s="356"/>
      <c r="G46" s="356"/>
      <c r="H46" s="356"/>
      <c r="I46" s="357"/>
      <c r="J46" s="355"/>
      <c r="K46" s="356"/>
      <c r="L46" s="356"/>
      <c r="M46" s="356"/>
      <c r="N46" s="356"/>
      <c r="O46" s="356"/>
      <c r="P46" s="356"/>
      <c r="Q46" s="356"/>
      <c r="R46" s="356"/>
      <c r="S46" s="356"/>
      <c r="T46" s="356"/>
      <c r="U46" s="354"/>
      <c r="X46" s="362"/>
      <c r="Y46" s="362"/>
      <c r="Z46" s="362"/>
      <c r="AA46" s="362"/>
      <c r="AB46" s="362"/>
      <c r="AC46" s="362"/>
      <c r="AD46" s="362"/>
      <c r="AE46" s="362"/>
      <c r="AF46" s="362"/>
      <c r="AG46" s="362"/>
      <c r="AH46" s="362"/>
      <c r="AI46" s="362"/>
      <c r="AJ46" s="177"/>
      <c r="AK46" s="177"/>
      <c r="AL46" s="362"/>
      <c r="AM46" s="362"/>
      <c r="AN46" s="362"/>
      <c r="AO46" s="362"/>
      <c r="AP46" s="362"/>
      <c r="AQ46" s="362"/>
      <c r="AR46" s="362"/>
      <c r="AS46" s="362"/>
      <c r="AT46" s="362"/>
    </row>
    <row r="47" spans="1:48" ht="15.5">
      <c r="A47" s="381" t="s">
        <v>159</v>
      </c>
      <c r="B47" s="381"/>
      <c r="C47" s="381"/>
      <c r="D47" s="381"/>
      <c r="E47" s="381"/>
      <c r="F47" s="381"/>
      <c r="G47" s="381"/>
      <c r="H47" s="381"/>
      <c r="I47" s="382"/>
      <c r="J47" s="383"/>
      <c r="K47" s="377"/>
      <c r="L47" s="377"/>
      <c r="M47" s="377"/>
      <c r="N47" s="377"/>
      <c r="O47" s="377"/>
      <c r="P47" s="377"/>
      <c r="Q47" s="377"/>
      <c r="R47" s="377"/>
      <c r="S47" s="377"/>
      <c r="T47" s="377"/>
      <c r="W47" s="354"/>
      <c r="X47" s="362"/>
      <c r="Y47" s="366"/>
      <c r="Z47" s="366"/>
      <c r="AA47" s="366"/>
      <c r="AB47" s="366"/>
      <c r="AC47" s="366"/>
      <c r="AD47" s="366"/>
      <c r="AE47" s="366"/>
      <c r="AF47" s="366"/>
      <c r="AG47" s="362"/>
      <c r="AH47" s="362"/>
      <c r="AI47" s="362"/>
      <c r="AJ47" s="177"/>
      <c r="AK47" s="177"/>
      <c r="AL47" s="362"/>
      <c r="AM47" s="362"/>
      <c r="AN47" s="362"/>
      <c r="AO47" s="362"/>
      <c r="AP47" s="362"/>
      <c r="AQ47" s="362"/>
      <c r="AR47" s="362"/>
      <c r="AS47" s="362"/>
      <c r="AT47" s="362"/>
    </row>
    <row r="48" spans="1:48" ht="15.5">
      <c r="A48" s="377" t="s">
        <v>195</v>
      </c>
      <c r="B48" s="360">
        <v>10.4</v>
      </c>
      <c r="C48" s="360">
        <v>9.9</v>
      </c>
      <c r="D48" s="360">
        <v>8.6999999999999993</v>
      </c>
      <c r="E48" s="360">
        <v>9.4</v>
      </c>
      <c r="F48" s="360">
        <v>10.1</v>
      </c>
      <c r="G48" s="360">
        <v>10.6</v>
      </c>
      <c r="H48" s="360">
        <v>11.6</v>
      </c>
      <c r="I48" s="361">
        <v>10</v>
      </c>
      <c r="J48" s="359">
        <v>11</v>
      </c>
      <c r="K48" s="360">
        <v>9.6999999999999993</v>
      </c>
      <c r="L48" s="360">
        <v>9.8000000000000007</v>
      </c>
      <c r="M48" s="360">
        <v>9.8000000000000007</v>
      </c>
      <c r="N48" s="360">
        <v>10.3</v>
      </c>
      <c r="O48" s="360">
        <v>9.8000000000000007</v>
      </c>
      <c r="P48" s="360">
        <v>8.4</v>
      </c>
      <c r="Q48" s="360">
        <v>8.9</v>
      </c>
      <c r="R48" s="360">
        <v>7.7</v>
      </c>
      <c r="S48" s="360">
        <v>9.1999999999999993</v>
      </c>
      <c r="T48" s="360">
        <v>9</v>
      </c>
      <c r="U48" s="360">
        <v>10.8</v>
      </c>
      <c r="V48" s="360">
        <v>9.3000000000000007</v>
      </c>
      <c r="X48" s="362"/>
      <c r="AG48" s="366"/>
      <c r="AH48" s="366"/>
      <c r="AI48" s="366"/>
      <c r="AJ48" s="176"/>
      <c r="AK48" s="177"/>
      <c r="AL48" s="380"/>
      <c r="AM48" s="380"/>
      <c r="AN48" s="380"/>
      <c r="AO48" s="362"/>
      <c r="AP48" s="362"/>
      <c r="AQ48" s="362"/>
      <c r="AR48" s="362"/>
      <c r="AS48" s="362"/>
      <c r="AT48" s="362"/>
      <c r="AU48" s="362"/>
      <c r="AV48" s="362"/>
    </row>
    <row r="49" spans="1:48" ht="15.5">
      <c r="A49" s="377" t="s">
        <v>160</v>
      </c>
      <c r="B49" s="360">
        <v>18</v>
      </c>
      <c r="C49" s="360">
        <v>16.2</v>
      </c>
      <c r="D49" s="360">
        <v>18.3</v>
      </c>
      <c r="E49" s="360">
        <v>18.600000000000001</v>
      </c>
      <c r="F49" s="360">
        <v>19</v>
      </c>
      <c r="G49" s="360">
        <v>18.899999999999999</v>
      </c>
      <c r="H49" s="360">
        <v>16.600000000000001</v>
      </c>
      <c r="I49" s="361">
        <v>17.600000000000001</v>
      </c>
      <c r="J49" s="359">
        <v>18.899999999999999</v>
      </c>
      <c r="K49" s="360">
        <v>17.399999999999999</v>
      </c>
      <c r="L49" s="360">
        <v>19.399999999999999</v>
      </c>
      <c r="M49" s="360">
        <v>20.399999999999999</v>
      </c>
      <c r="N49" s="360">
        <v>19.100000000000001</v>
      </c>
      <c r="O49" s="360">
        <v>18.5</v>
      </c>
      <c r="P49" s="360">
        <v>18.5</v>
      </c>
      <c r="Q49" s="360">
        <v>20.399999999999999</v>
      </c>
      <c r="R49" s="360">
        <v>19.399999999999999</v>
      </c>
      <c r="S49" s="360">
        <v>19.899999999999999</v>
      </c>
      <c r="T49" s="360">
        <v>19.100000000000001</v>
      </c>
      <c r="U49" s="360">
        <v>18.600000000000001</v>
      </c>
      <c r="V49" s="360">
        <v>20.6</v>
      </c>
      <c r="X49" s="362"/>
      <c r="AJ49" s="178"/>
      <c r="AK49" s="177"/>
      <c r="AL49" s="380"/>
      <c r="AO49" s="380"/>
      <c r="AP49" s="380"/>
      <c r="AQ49" s="380"/>
      <c r="AR49" s="380"/>
      <c r="AS49" s="380"/>
      <c r="AT49" s="380"/>
      <c r="AU49" s="362"/>
      <c r="AV49" s="362"/>
    </row>
    <row r="50" spans="1:48" ht="15.5">
      <c r="A50" s="377" t="s">
        <v>155</v>
      </c>
      <c r="B50" s="360">
        <v>21.3</v>
      </c>
      <c r="C50" s="360">
        <v>21.9</v>
      </c>
      <c r="D50" s="360">
        <v>22.5</v>
      </c>
      <c r="E50" s="360">
        <v>22.4</v>
      </c>
      <c r="F50" s="360">
        <v>21.2</v>
      </c>
      <c r="G50" s="360">
        <v>21.6</v>
      </c>
      <c r="H50" s="360">
        <v>23.1</v>
      </c>
      <c r="I50" s="361">
        <v>23.4</v>
      </c>
      <c r="J50" s="359">
        <v>21.8</v>
      </c>
      <c r="K50" s="360">
        <v>22.9</v>
      </c>
      <c r="L50" s="360">
        <v>23.2</v>
      </c>
      <c r="M50" s="360">
        <v>22.7</v>
      </c>
      <c r="N50" s="360">
        <v>23.9</v>
      </c>
      <c r="O50" s="360">
        <v>23.6</v>
      </c>
      <c r="P50" s="360">
        <v>24.7</v>
      </c>
      <c r="Q50" s="360">
        <v>25.1</v>
      </c>
      <c r="R50" s="360">
        <v>24.9</v>
      </c>
      <c r="S50" s="360">
        <v>24.2</v>
      </c>
      <c r="T50" s="360">
        <v>24.5</v>
      </c>
      <c r="U50" s="360">
        <v>22.8</v>
      </c>
      <c r="V50" s="360">
        <v>23.8</v>
      </c>
      <c r="X50" s="362"/>
      <c r="AJ50" s="177"/>
      <c r="AK50" s="177"/>
      <c r="AL50" s="380"/>
      <c r="AU50" s="362"/>
      <c r="AV50" s="362"/>
    </row>
    <row r="51" spans="1:48" ht="15.5">
      <c r="A51" s="377" t="s">
        <v>156</v>
      </c>
      <c r="B51" s="360">
        <v>18.8</v>
      </c>
      <c r="C51" s="360">
        <v>19.2</v>
      </c>
      <c r="D51" s="360">
        <v>20.2</v>
      </c>
      <c r="E51" s="360">
        <v>19.5</v>
      </c>
      <c r="F51" s="360">
        <v>19.7</v>
      </c>
      <c r="G51" s="360">
        <v>18.8</v>
      </c>
      <c r="H51" s="360">
        <v>18.100000000000001</v>
      </c>
      <c r="I51" s="361">
        <v>19.8</v>
      </c>
      <c r="J51" s="359">
        <v>16.5</v>
      </c>
      <c r="K51" s="360">
        <v>18.100000000000001</v>
      </c>
      <c r="L51" s="360">
        <v>16.899999999999999</v>
      </c>
      <c r="M51" s="360">
        <v>18.2</v>
      </c>
      <c r="N51" s="360">
        <v>18.100000000000001</v>
      </c>
      <c r="O51" s="360">
        <v>18.399999999999999</v>
      </c>
      <c r="P51" s="360">
        <v>19</v>
      </c>
      <c r="Q51" s="360">
        <v>18.899999999999999</v>
      </c>
      <c r="R51" s="360">
        <v>18.5</v>
      </c>
      <c r="S51" s="360">
        <v>19.600000000000001</v>
      </c>
      <c r="T51" s="360">
        <v>17.2</v>
      </c>
      <c r="U51" s="360">
        <v>18.8</v>
      </c>
      <c r="V51" s="360">
        <v>18.600000000000001</v>
      </c>
      <c r="X51" s="362"/>
      <c r="Y51" s="352"/>
      <c r="Z51" s="352"/>
      <c r="AA51" s="352"/>
      <c r="AB51" s="352"/>
      <c r="AC51" s="352"/>
      <c r="AD51" s="352"/>
      <c r="AE51" s="352"/>
      <c r="AF51" s="352"/>
      <c r="AJ51" s="177"/>
      <c r="AK51" s="177"/>
      <c r="AL51" s="380"/>
      <c r="AU51" s="362"/>
      <c r="AV51" s="362"/>
    </row>
    <row r="52" spans="1:48" ht="15.5">
      <c r="A52" s="377" t="s">
        <v>157</v>
      </c>
      <c r="B52" s="360">
        <v>13.5</v>
      </c>
      <c r="C52" s="360">
        <v>14</v>
      </c>
      <c r="D52" s="360">
        <v>13.6</v>
      </c>
      <c r="E52" s="360">
        <v>14.1</v>
      </c>
      <c r="F52" s="360">
        <v>14.5</v>
      </c>
      <c r="G52" s="360">
        <v>13.5</v>
      </c>
      <c r="H52" s="360">
        <v>13.8</v>
      </c>
      <c r="I52" s="361">
        <v>14</v>
      </c>
      <c r="J52" s="359">
        <v>14.4</v>
      </c>
      <c r="K52" s="360">
        <v>13.3</v>
      </c>
      <c r="L52" s="360">
        <v>14.9</v>
      </c>
      <c r="M52" s="360">
        <v>14.2</v>
      </c>
      <c r="N52" s="360">
        <v>13.5</v>
      </c>
      <c r="O52" s="360">
        <v>14.1</v>
      </c>
      <c r="P52" s="360">
        <v>13.6</v>
      </c>
      <c r="Q52" s="360">
        <v>13.3</v>
      </c>
      <c r="R52" s="360">
        <v>14.1</v>
      </c>
      <c r="S52" s="360">
        <v>13.4</v>
      </c>
      <c r="T52" s="360">
        <v>14.6</v>
      </c>
      <c r="U52" s="360">
        <v>13.7</v>
      </c>
      <c r="V52" s="360">
        <v>14.2</v>
      </c>
      <c r="W52" s="174"/>
      <c r="X52" s="366"/>
      <c r="Y52" s="352"/>
      <c r="Z52" s="352"/>
      <c r="AA52" s="352"/>
      <c r="AB52" s="352"/>
      <c r="AC52" s="352"/>
      <c r="AD52" s="352"/>
      <c r="AE52" s="352"/>
      <c r="AF52" s="352"/>
      <c r="AG52" s="352"/>
      <c r="AH52" s="352"/>
      <c r="AI52" s="353"/>
      <c r="AJ52" s="176"/>
      <c r="AK52" s="177"/>
      <c r="AL52" s="380"/>
      <c r="AU52" s="362"/>
      <c r="AV52" s="362"/>
    </row>
    <row r="53" spans="1:48" ht="15.5">
      <c r="A53" s="377" t="s">
        <v>158</v>
      </c>
      <c r="B53" s="360">
        <v>18</v>
      </c>
      <c r="C53" s="360">
        <v>18.8</v>
      </c>
      <c r="D53" s="360">
        <v>16.600000000000001</v>
      </c>
      <c r="E53" s="360">
        <v>15.9</v>
      </c>
      <c r="F53" s="360">
        <v>15.6</v>
      </c>
      <c r="G53" s="360">
        <v>16.7</v>
      </c>
      <c r="H53" s="360">
        <v>16.7</v>
      </c>
      <c r="I53" s="361">
        <v>15.3</v>
      </c>
      <c r="J53" s="359">
        <v>17.3</v>
      </c>
      <c r="K53" s="360">
        <v>18.7</v>
      </c>
      <c r="L53" s="360">
        <v>15.8</v>
      </c>
      <c r="M53" s="360">
        <v>14.7</v>
      </c>
      <c r="N53" s="360">
        <v>15.1</v>
      </c>
      <c r="O53" s="360">
        <v>15.7</v>
      </c>
      <c r="P53" s="360">
        <v>15.8</v>
      </c>
      <c r="Q53" s="360">
        <v>13.4</v>
      </c>
      <c r="R53" s="360">
        <v>15.4</v>
      </c>
      <c r="S53" s="360">
        <v>13.8</v>
      </c>
      <c r="T53" s="360">
        <v>15.7</v>
      </c>
      <c r="U53" s="360">
        <v>15.3</v>
      </c>
      <c r="V53" s="360">
        <v>13.6</v>
      </c>
      <c r="W53" s="384"/>
      <c r="X53" s="366"/>
      <c r="AG53" s="352"/>
      <c r="AH53" s="352"/>
      <c r="AI53" s="353"/>
      <c r="AJ53" s="185"/>
      <c r="AK53" s="177"/>
      <c r="AL53" s="380"/>
      <c r="AU53" s="362"/>
      <c r="AV53" s="362"/>
    </row>
    <row r="54" spans="1:48" ht="16" thickBot="1">
      <c r="A54" s="385" t="s">
        <v>53</v>
      </c>
      <c r="B54" s="364">
        <v>6770</v>
      </c>
      <c r="C54" s="364">
        <v>6430</v>
      </c>
      <c r="D54" s="364">
        <v>6100</v>
      </c>
      <c r="E54" s="364">
        <v>5740</v>
      </c>
      <c r="F54" s="364">
        <v>6170</v>
      </c>
      <c r="G54" s="364">
        <v>6070</v>
      </c>
      <c r="H54" s="364">
        <v>5050</v>
      </c>
      <c r="I54" s="365">
        <v>5300</v>
      </c>
      <c r="J54" s="363">
        <v>4310</v>
      </c>
      <c r="K54" s="364">
        <v>4380</v>
      </c>
      <c r="L54" s="364">
        <v>3680</v>
      </c>
      <c r="M54" s="364">
        <v>3470</v>
      </c>
      <c r="N54" s="364">
        <v>3650</v>
      </c>
      <c r="O54" s="364">
        <v>4330</v>
      </c>
      <c r="P54" s="364">
        <v>4290</v>
      </c>
      <c r="Q54" s="364">
        <v>4380</v>
      </c>
      <c r="R54" s="364">
        <v>4070</v>
      </c>
      <c r="S54" s="364">
        <v>4000</v>
      </c>
      <c r="T54" s="364">
        <v>3850</v>
      </c>
      <c r="U54" s="364">
        <v>3970</v>
      </c>
      <c r="V54" s="364">
        <v>4220</v>
      </c>
      <c r="W54" s="386"/>
      <c r="AJ54" s="178"/>
      <c r="AK54" s="177"/>
      <c r="AL54" s="380"/>
      <c r="AU54" s="380"/>
      <c r="AV54" s="380"/>
    </row>
    <row r="55" spans="1:48" ht="15.5">
      <c r="A55" s="369" t="s">
        <v>357</v>
      </c>
      <c r="B55" s="873"/>
      <c r="C55" s="873"/>
      <c r="D55" s="873"/>
      <c r="E55" s="578"/>
      <c r="F55" s="578"/>
      <c r="G55" s="578"/>
      <c r="H55" s="578"/>
      <c r="I55" s="579"/>
      <c r="J55" s="577"/>
      <c r="K55" s="578"/>
      <c r="L55" s="578"/>
      <c r="M55" s="578"/>
      <c r="N55" s="578"/>
      <c r="O55" s="578"/>
      <c r="P55" s="578"/>
      <c r="Q55" s="578"/>
      <c r="R55" s="578"/>
      <c r="S55" s="578"/>
      <c r="T55" s="578"/>
      <c r="U55" s="580"/>
      <c r="W55" s="386"/>
      <c r="Y55" s="362"/>
      <c r="Z55" s="362"/>
      <c r="AA55" s="362"/>
      <c r="AB55" s="362"/>
      <c r="AC55" s="362"/>
      <c r="AD55" s="362"/>
      <c r="AE55" s="362"/>
      <c r="AF55" s="362"/>
      <c r="AJ55" s="177"/>
      <c r="AK55" s="177"/>
      <c r="AL55" s="380"/>
      <c r="AU55" s="380"/>
      <c r="AV55" s="380"/>
    </row>
    <row r="56" spans="1:48" ht="15.5">
      <c r="A56" s="356"/>
      <c r="C56" s="356"/>
      <c r="D56" s="356"/>
      <c r="E56" s="356"/>
      <c r="F56" s="356"/>
      <c r="G56" s="356"/>
      <c r="H56" s="356"/>
      <c r="I56" s="356"/>
      <c r="J56" s="356"/>
      <c r="K56" s="356"/>
      <c r="L56" s="356"/>
      <c r="M56" s="356"/>
      <c r="N56" s="356"/>
      <c r="O56" s="356"/>
      <c r="P56" s="356"/>
      <c r="Q56" s="356"/>
      <c r="R56" s="356"/>
      <c r="S56" s="356"/>
      <c r="T56" s="356"/>
      <c r="Y56" s="362"/>
      <c r="Z56" s="362"/>
      <c r="AA56" s="362"/>
      <c r="AB56" s="362"/>
      <c r="AC56" s="362"/>
      <c r="AD56" s="362"/>
      <c r="AE56" s="362"/>
      <c r="AF56" s="362"/>
      <c r="AG56" s="362"/>
      <c r="AH56" s="362"/>
      <c r="AI56" s="362"/>
      <c r="AJ56" s="177"/>
      <c r="AK56" s="177"/>
      <c r="AL56" s="362"/>
      <c r="AM56" s="362"/>
      <c r="AN56" s="362"/>
    </row>
    <row r="57" spans="1:48" ht="15.5">
      <c r="A57" s="377"/>
      <c r="B57" s="377"/>
      <c r="C57" s="377"/>
      <c r="D57" s="377"/>
      <c r="E57" s="377"/>
      <c r="F57" s="377"/>
      <c r="G57" s="377"/>
      <c r="H57" s="377"/>
      <c r="I57" s="377"/>
      <c r="J57" s="377"/>
      <c r="K57" s="377"/>
      <c r="L57" s="377"/>
      <c r="M57" s="377"/>
      <c r="N57" s="377"/>
      <c r="O57" s="377"/>
      <c r="P57" s="377"/>
      <c r="Q57" s="377"/>
      <c r="R57" s="377"/>
      <c r="S57" s="377"/>
      <c r="T57" s="377"/>
      <c r="X57" s="351"/>
      <c r="Y57" s="362"/>
      <c r="Z57" s="362"/>
      <c r="AA57" s="362"/>
      <c r="AB57" s="362"/>
      <c r="AC57" s="362"/>
      <c r="AD57" s="362"/>
      <c r="AE57" s="362"/>
      <c r="AF57" s="362"/>
      <c r="AG57" s="362"/>
      <c r="AH57" s="362"/>
      <c r="AI57" s="362"/>
      <c r="AJ57" s="177"/>
      <c r="AK57" s="177"/>
      <c r="AL57" s="362"/>
      <c r="AM57" s="362"/>
      <c r="AN57" s="362"/>
      <c r="AO57" s="362"/>
      <c r="AP57" s="362"/>
      <c r="AQ57" s="362"/>
      <c r="AR57" s="362"/>
      <c r="AS57" s="362"/>
      <c r="AT57" s="362"/>
    </row>
    <row r="58" spans="1:48" ht="21" customHeight="1" thickBot="1">
      <c r="A58" s="1015" t="s">
        <v>500</v>
      </c>
      <c r="B58" s="1015"/>
      <c r="C58" s="1015"/>
      <c r="D58" s="1015"/>
      <c r="E58" s="1015"/>
      <c r="F58" s="1015"/>
      <c r="G58" s="1015"/>
      <c r="H58" s="1015"/>
      <c r="I58" s="1015"/>
      <c r="J58" s="1015"/>
      <c r="K58" s="1015"/>
      <c r="L58" s="1015"/>
      <c r="M58" s="1015"/>
      <c r="N58" s="1015"/>
      <c r="O58" s="1015"/>
      <c r="P58" s="1015"/>
      <c r="Q58" s="1015"/>
      <c r="R58" s="1015"/>
      <c r="S58" s="1015"/>
      <c r="T58" s="1015"/>
      <c r="U58" s="230"/>
      <c r="V58" s="230"/>
      <c r="Y58" s="362"/>
      <c r="Z58" s="362"/>
      <c r="AA58" s="362"/>
      <c r="AB58" s="362"/>
      <c r="AC58" s="362"/>
      <c r="AD58" s="362"/>
      <c r="AE58" s="362"/>
      <c r="AF58" s="362"/>
      <c r="AG58" s="362"/>
      <c r="AH58" s="362"/>
      <c r="AI58" s="362"/>
      <c r="AJ58" s="177"/>
      <c r="AK58" s="177"/>
      <c r="AL58" s="362"/>
      <c r="AM58" s="362"/>
      <c r="AN58" s="362"/>
      <c r="AO58" s="362"/>
      <c r="AP58" s="362"/>
      <c r="AQ58" s="362"/>
      <c r="AR58" s="362"/>
      <c r="AS58" s="362"/>
      <c r="AT58" s="362"/>
    </row>
    <row r="59" spans="1:48" ht="15.5">
      <c r="A59" s="1016"/>
      <c r="B59" s="245"/>
      <c r="C59" s="245"/>
      <c r="D59" s="245"/>
      <c r="E59" s="245"/>
      <c r="F59" s="245"/>
      <c r="G59" s="245"/>
      <c r="H59" s="245"/>
      <c r="I59" s="245"/>
      <c r="J59" s="25"/>
      <c r="K59" s="25"/>
      <c r="L59" s="25"/>
      <c r="M59" s="25"/>
      <c r="N59" s="25"/>
      <c r="O59" s="25"/>
      <c r="P59" s="25"/>
      <c r="Q59" s="25"/>
      <c r="R59" s="25"/>
      <c r="S59" s="31"/>
      <c r="T59" s="356"/>
      <c r="U59" s="356"/>
      <c r="V59" s="356"/>
      <c r="W59" s="368"/>
      <c r="Y59" s="362"/>
      <c r="Z59" s="362"/>
      <c r="AA59" s="362"/>
      <c r="AB59" s="362"/>
      <c r="AC59" s="362"/>
      <c r="AD59" s="362"/>
      <c r="AE59" s="362"/>
      <c r="AF59" s="362"/>
      <c r="AG59" s="362"/>
      <c r="AH59" s="362"/>
      <c r="AI59" s="362"/>
      <c r="AJ59" s="177"/>
      <c r="AK59" s="177"/>
      <c r="AL59" s="362"/>
      <c r="AM59" s="362"/>
      <c r="AN59" s="362"/>
      <c r="AO59" s="362"/>
      <c r="AP59" s="362"/>
      <c r="AQ59" s="362"/>
      <c r="AR59" s="362"/>
      <c r="AS59" s="362"/>
      <c r="AT59" s="362"/>
    </row>
    <row r="60" spans="1:48" ht="15.5">
      <c r="A60" s="1017"/>
      <c r="B60" s="18">
        <v>1999</v>
      </c>
      <c r="C60" s="19">
        <v>2000</v>
      </c>
      <c r="D60" s="18">
        <v>2001</v>
      </c>
      <c r="E60" s="19">
        <v>2002</v>
      </c>
      <c r="F60" s="18">
        <v>2003</v>
      </c>
      <c r="G60" s="19">
        <v>2004</v>
      </c>
      <c r="H60" s="18">
        <v>2005</v>
      </c>
      <c r="I60" s="112">
        <v>2006</v>
      </c>
      <c r="J60" s="202" t="s">
        <v>343</v>
      </c>
      <c r="K60" s="19">
        <v>2008</v>
      </c>
      <c r="L60" s="19">
        <v>2009</v>
      </c>
      <c r="M60" s="19">
        <v>2010</v>
      </c>
      <c r="N60" s="112">
        <v>2011</v>
      </c>
      <c r="O60" s="24">
        <v>2012</v>
      </c>
      <c r="P60" s="19">
        <v>2013</v>
      </c>
      <c r="Q60" s="19">
        <v>2014</v>
      </c>
      <c r="R60" s="19">
        <v>2015</v>
      </c>
      <c r="S60" s="19">
        <v>2016</v>
      </c>
      <c r="T60" s="19">
        <v>2017</v>
      </c>
      <c r="U60" s="19">
        <v>2018</v>
      </c>
      <c r="V60" s="19">
        <v>2019</v>
      </c>
      <c r="W60" s="354"/>
      <c r="X60" s="362"/>
      <c r="Y60" s="362"/>
      <c r="Z60" s="362"/>
      <c r="AA60" s="362"/>
      <c r="AB60" s="362"/>
      <c r="AC60" s="362"/>
      <c r="AD60" s="362"/>
      <c r="AE60" s="362"/>
      <c r="AF60" s="362"/>
      <c r="AG60" s="362"/>
      <c r="AH60" s="362"/>
      <c r="AI60" s="362"/>
      <c r="AJ60" s="177"/>
      <c r="AK60" s="177"/>
      <c r="AL60" s="362"/>
      <c r="AM60" s="362"/>
      <c r="AN60" s="362"/>
      <c r="AO60" s="362"/>
      <c r="AP60" s="362"/>
      <c r="AQ60" s="362"/>
      <c r="AR60" s="362"/>
      <c r="AS60" s="362"/>
      <c r="AT60" s="362"/>
    </row>
    <row r="61" spans="1:48" ht="15.5">
      <c r="A61" s="245"/>
      <c r="B61" s="245"/>
      <c r="C61" s="245"/>
      <c r="D61" s="245"/>
      <c r="E61" s="245"/>
      <c r="F61" s="245"/>
      <c r="G61" s="245"/>
      <c r="H61" s="245"/>
      <c r="I61" s="213"/>
      <c r="J61" s="33"/>
      <c r="K61" s="30"/>
      <c r="L61" s="30"/>
      <c r="M61" s="30"/>
      <c r="N61" s="32"/>
      <c r="O61" s="33"/>
      <c r="P61" s="30"/>
      <c r="Q61" s="30"/>
      <c r="R61" s="29"/>
      <c r="S61" s="356"/>
      <c r="T61" s="29"/>
      <c r="V61" s="231" t="s">
        <v>57</v>
      </c>
      <c r="X61" s="362"/>
      <c r="Y61" s="362"/>
      <c r="Z61" s="362"/>
      <c r="AA61" s="362"/>
      <c r="AB61" s="362"/>
      <c r="AC61" s="362"/>
      <c r="AD61" s="362"/>
      <c r="AE61" s="362"/>
      <c r="AF61" s="362"/>
      <c r="AG61" s="362"/>
      <c r="AH61" s="362"/>
      <c r="AI61" s="362"/>
      <c r="AJ61" s="177"/>
      <c r="AK61" s="177"/>
      <c r="AL61" s="362"/>
      <c r="AM61" s="362"/>
      <c r="AN61" s="362"/>
      <c r="AO61" s="362"/>
      <c r="AP61" s="362"/>
      <c r="AQ61" s="362"/>
      <c r="AR61" s="362"/>
      <c r="AS61" s="362"/>
      <c r="AT61" s="362"/>
    </row>
    <row r="62" spans="1:48" ht="15.5">
      <c r="A62" s="377" t="s">
        <v>161</v>
      </c>
      <c r="B62" s="360">
        <v>14.1</v>
      </c>
      <c r="C62" s="360">
        <v>13.2</v>
      </c>
      <c r="D62" s="360">
        <v>14</v>
      </c>
      <c r="E62" s="360">
        <v>14.4</v>
      </c>
      <c r="F62" s="360">
        <v>13.4</v>
      </c>
      <c r="G62" s="360">
        <v>13.7</v>
      </c>
      <c r="H62" s="360">
        <v>13.6</v>
      </c>
      <c r="I62" s="361">
        <v>14.6</v>
      </c>
      <c r="J62" s="557">
        <v>14.1</v>
      </c>
      <c r="K62" s="558">
        <v>14.1</v>
      </c>
      <c r="L62" s="558">
        <v>14</v>
      </c>
      <c r="M62" s="558">
        <v>13.9</v>
      </c>
      <c r="N62" s="559">
        <v>14.9</v>
      </c>
      <c r="O62" s="557">
        <v>14.6</v>
      </c>
      <c r="P62" s="558">
        <v>14</v>
      </c>
      <c r="Q62" s="558">
        <v>14.1</v>
      </c>
      <c r="R62" s="558">
        <v>14.6</v>
      </c>
      <c r="S62" s="558">
        <v>14.2</v>
      </c>
      <c r="T62" s="558">
        <v>14.8</v>
      </c>
      <c r="U62" s="558">
        <v>14.3</v>
      </c>
      <c r="V62" s="558">
        <v>13.9</v>
      </c>
      <c r="X62" s="362"/>
      <c r="Y62" s="366"/>
      <c r="Z62" s="366"/>
      <c r="AA62" s="366"/>
      <c r="AB62" s="366"/>
      <c r="AC62" s="366"/>
      <c r="AD62" s="366"/>
      <c r="AE62" s="366"/>
      <c r="AF62" s="366"/>
      <c r="AG62" s="362"/>
      <c r="AH62" s="362"/>
      <c r="AI62" s="362"/>
      <c r="AJ62" s="177"/>
      <c r="AK62" s="177"/>
      <c r="AL62" s="362"/>
      <c r="AM62" s="362"/>
      <c r="AN62" s="362"/>
      <c r="AO62" s="362"/>
      <c r="AP62" s="362"/>
      <c r="AQ62" s="362"/>
      <c r="AR62" s="362"/>
      <c r="AS62" s="362"/>
      <c r="AT62" s="362"/>
      <c r="AU62" s="362"/>
      <c r="AV62" s="362"/>
    </row>
    <row r="63" spans="1:48" ht="15.5">
      <c r="A63" s="377" t="s">
        <v>162</v>
      </c>
      <c r="B63" s="360">
        <v>13.8</v>
      </c>
      <c r="C63" s="360">
        <v>15.4</v>
      </c>
      <c r="D63" s="360">
        <v>15.5</v>
      </c>
      <c r="E63" s="360">
        <v>15</v>
      </c>
      <c r="F63" s="360">
        <v>14.3</v>
      </c>
      <c r="G63" s="360">
        <v>14.7</v>
      </c>
      <c r="H63" s="360">
        <v>14.1</v>
      </c>
      <c r="I63" s="361">
        <v>14.9</v>
      </c>
      <c r="J63" s="557">
        <v>14.9</v>
      </c>
      <c r="K63" s="558">
        <v>14.5</v>
      </c>
      <c r="L63" s="558">
        <v>14.5</v>
      </c>
      <c r="M63" s="558">
        <v>14.9</v>
      </c>
      <c r="N63" s="559">
        <v>15.2</v>
      </c>
      <c r="O63" s="557">
        <v>15.7</v>
      </c>
      <c r="P63" s="558">
        <v>15.3</v>
      </c>
      <c r="Q63" s="558">
        <v>14.7</v>
      </c>
      <c r="R63" s="558">
        <v>14.4</v>
      </c>
      <c r="S63" s="558">
        <v>15</v>
      </c>
      <c r="T63" s="558">
        <v>15.4</v>
      </c>
      <c r="U63" s="558">
        <v>14.2</v>
      </c>
      <c r="V63" s="558">
        <v>15.1</v>
      </c>
      <c r="X63" s="362"/>
      <c r="AG63" s="366"/>
      <c r="AH63" s="366"/>
      <c r="AI63" s="366"/>
      <c r="AJ63" s="176"/>
      <c r="AK63" s="177"/>
      <c r="AL63" s="380"/>
      <c r="AM63" s="380"/>
      <c r="AN63" s="380"/>
      <c r="AO63" s="362"/>
      <c r="AP63" s="362"/>
      <c r="AQ63" s="362"/>
      <c r="AR63" s="362"/>
      <c r="AS63" s="362"/>
      <c r="AT63" s="362"/>
      <c r="AU63" s="362"/>
      <c r="AV63" s="362"/>
    </row>
    <row r="64" spans="1:48" ht="15.5">
      <c r="A64" s="377" t="s">
        <v>163</v>
      </c>
      <c r="B64" s="360">
        <v>14.4</v>
      </c>
      <c r="C64" s="360">
        <v>15.4</v>
      </c>
      <c r="D64" s="360">
        <v>15.6</v>
      </c>
      <c r="E64" s="360">
        <v>14.5</v>
      </c>
      <c r="F64" s="360">
        <v>14.6</v>
      </c>
      <c r="G64" s="360">
        <v>15.3</v>
      </c>
      <c r="H64" s="360">
        <v>15.7</v>
      </c>
      <c r="I64" s="361">
        <v>14.5</v>
      </c>
      <c r="J64" s="557">
        <v>15.3</v>
      </c>
      <c r="K64" s="558">
        <v>14.8</v>
      </c>
      <c r="L64" s="558">
        <v>14.9</v>
      </c>
      <c r="M64" s="558">
        <v>14.8</v>
      </c>
      <c r="N64" s="559">
        <v>14.6</v>
      </c>
      <c r="O64" s="557">
        <v>15.5</v>
      </c>
      <c r="P64" s="558">
        <v>15.1</v>
      </c>
      <c r="Q64" s="558">
        <v>15.1</v>
      </c>
      <c r="R64" s="558">
        <v>14.8</v>
      </c>
      <c r="S64" s="558">
        <v>15.3</v>
      </c>
      <c r="T64" s="558">
        <v>15.6</v>
      </c>
      <c r="U64" s="558">
        <v>14.9</v>
      </c>
      <c r="V64" s="558">
        <v>14.2</v>
      </c>
      <c r="X64" s="362"/>
      <c r="AJ64" s="354"/>
      <c r="AO64" s="380"/>
      <c r="AP64" s="380"/>
      <c r="AQ64" s="380"/>
      <c r="AR64" s="380"/>
      <c r="AS64" s="380"/>
      <c r="AT64" s="380"/>
      <c r="AU64" s="362"/>
      <c r="AV64" s="362"/>
    </row>
    <row r="65" spans="1:48" ht="15.5">
      <c r="A65" s="377" t="s">
        <v>164</v>
      </c>
      <c r="B65" s="360">
        <v>14.2</v>
      </c>
      <c r="C65" s="360">
        <v>16</v>
      </c>
      <c r="D65" s="360">
        <v>14.3</v>
      </c>
      <c r="E65" s="360">
        <v>15.6</v>
      </c>
      <c r="F65" s="360">
        <v>15.7</v>
      </c>
      <c r="G65" s="360">
        <v>15.7</v>
      </c>
      <c r="H65" s="360">
        <v>15.5</v>
      </c>
      <c r="I65" s="361">
        <v>13.9</v>
      </c>
      <c r="J65" s="557">
        <v>15.4</v>
      </c>
      <c r="K65" s="558">
        <v>14</v>
      </c>
      <c r="L65" s="558">
        <v>14.8</v>
      </c>
      <c r="M65" s="558">
        <v>15.2</v>
      </c>
      <c r="N65" s="559">
        <v>15.3</v>
      </c>
      <c r="O65" s="557">
        <v>15.3</v>
      </c>
      <c r="P65" s="558">
        <v>15.9</v>
      </c>
      <c r="Q65" s="558">
        <v>15.4</v>
      </c>
      <c r="R65" s="558">
        <v>15</v>
      </c>
      <c r="S65" s="558">
        <v>15.3</v>
      </c>
      <c r="T65" s="558">
        <v>14.6</v>
      </c>
      <c r="U65" s="558">
        <v>15.1</v>
      </c>
      <c r="V65" s="558">
        <v>14.7</v>
      </c>
      <c r="X65" s="362"/>
      <c r="AU65" s="362"/>
      <c r="AV65" s="362"/>
    </row>
    <row r="66" spans="1:48" ht="15.5">
      <c r="A66" s="377" t="s">
        <v>165</v>
      </c>
      <c r="B66" s="360">
        <v>16.100000000000001</v>
      </c>
      <c r="C66" s="360">
        <v>15.8</v>
      </c>
      <c r="D66" s="360">
        <v>15.3</v>
      </c>
      <c r="E66" s="360">
        <v>16</v>
      </c>
      <c r="F66" s="360">
        <v>16</v>
      </c>
      <c r="G66" s="360">
        <v>16</v>
      </c>
      <c r="H66" s="360">
        <v>15.8</v>
      </c>
      <c r="I66" s="361">
        <v>17.2</v>
      </c>
      <c r="J66" s="557">
        <v>14.8</v>
      </c>
      <c r="K66" s="558">
        <v>15.9</v>
      </c>
      <c r="L66" s="558">
        <v>14.3</v>
      </c>
      <c r="M66" s="558">
        <v>15.9</v>
      </c>
      <c r="N66" s="559">
        <v>15.5</v>
      </c>
      <c r="O66" s="557">
        <v>15.1</v>
      </c>
      <c r="P66" s="558">
        <v>15.2</v>
      </c>
      <c r="Q66" s="558">
        <v>16.5</v>
      </c>
      <c r="R66" s="558">
        <v>15.7</v>
      </c>
      <c r="S66" s="558">
        <v>15.3</v>
      </c>
      <c r="T66" s="558">
        <v>16.2</v>
      </c>
      <c r="U66" s="558">
        <v>15.7</v>
      </c>
      <c r="V66" s="558">
        <v>15.6</v>
      </c>
      <c r="X66" s="362"/>
      <c r="AU66" s="362"/>
      <c r="AV66" s="362"/>
    </row>
    <row r="67" spans="1:48" ht="15.5">
      <c r="A67" s="377" t="s">
        <v>166</v>
      </c>
      <c r="B67" s="360">
        <v>14.9</v>
      </c>
      <c r="C67" s="360">
        <v>13</v>
      </c>
      <c r="D67" s="360">
        <v>13.8</v>
      </c>
      <c r="E67" s="360">
        <v>12.8</v>
      </c>
      <c r="F67" s="360">
        <v>14.3</v>
      </c>
      <c r="G67" s="360">
        <v>13.5</v>
      </c>
      <c r="H67" s="360">
        <v>14.1</v>
      </c>
      <c r="I67" s="361">
        <v>12.8</v>
      </c>
      <c r="J67" s="557">
        <v>13.3</v>
      </c>
      <c r="K67" s="558">
        <v>14.8</v>
      </c>
      <c r="L67" s="558">
        <v>13.9</v>
      </c>
      <c r="M67" s="558">
        <v>13.2</v>
      </c>
      <c r="N67" s="559">
        <v>12.8</v>
      </c>
      <c r="O67" s="557">
        <v>12.5</v>
      </c>
      <c r="P67" s="558">
        <v>12.6</v>
      </c>
      <c r="Q67" s="558">
        <v>12.7</v>
      </c>
      <c r="R67" s="558">
        <v>13.9</v>
      </c>
      <c r="S67" s="558">
        <v>12.9</v>
      </c>
      <c r="T67" s="558">
        <v>12.2</v>
      </c>
      <c r="U67" s="558">
        <v>13.7</v>
      </c>
      <c r="V67" s="558">
        <v>13.3</v>
      </c>
      <c r="X67" s="366"/>
      <c r="AU67" s="362"/>
      <c r="AV67" s="362"/>
    </row>
    <row r="68" spans="1:48" ht="15.5">
      <c r="A68" s="377" t="s">
        <v>167</v>
      </c>
      <c r="B68" s="360">
        <v>12.6</v>
      </c>
      <c r="C68" s="360">
        <v>11.1</v>
      </c>
      <c r="D68" s="360">
        <v>11.4</v>
      </c>
      <c r="E68" s="360">
        <v>11.7</v>
      </c>
      <c r="F68" s="360">
        <v>11.6</v>
      </c>
      <c r="G68" s="360">
        <v>11.1</v>
      </c>
      <c r="H68" s="360">
        <v>11.1</v>
      </c>
      <c r="I68" s="361">
        <v>12</v>
      </c>
      <c r="J68" s="557">
        <v>12.2</v>
      </c>
      <c r="K68" s="558">
        <v>11.7</v>
      </c>
      <c r="L68" s="558">
        <v>13.7</v>
      </c>
      <c r="M68" s="558">
        <v>12</v>
      </c>
      <c r="N68" s="559">
        <v>11.7</v>
      </c>
      <c r="O68" s="557">
        <v>11.4</v>
      </c>
      <c r="P68" s="558">
        <v>11.9</v>
      </c>
      <c r="Q68" s="558">
        <v>11.6</v>
      </c>
      <c r="R68" s="558">
        <v>11.6</v>
      </c>
      <c r="S68" s="558">
        <v>12</v>
      </c>
      <c r="T68" s="558">
        <v>11.2</v>
      </c>
      <c r="U68" s="558">
        <v>12.1</v>
      </c>
      <c r="V68" s="558">
        <v>12.1</v>
      </c>
      <c r="AU68" s="362"/>
      <c r="AV68" s="362"/>
    </row>
    <row r="69" spans="1:48" ht="16" thickBot="1">
      <c r="A69" s="385" t="s">
        <v>53</v>
      </c>
      <c r="B69" s="364">
        <v>28400</v>
      </c>
      <c r="C69" s="364">
        <v>28560</v>
      </c>
      <c r="D69" s="364">
        <v>28520</v>
      </c>
      <c r="E69" s="364">
        <v>26940</v>
      </c>
      <c r="F69" s="364">
        <v>26790</v>
      </c>
      <c r="G69" s="364">
        <v>27120</v>
      </c>
      <c r="H69" s="364">
        <v>24660</v>
      </c>
      <c r="I69" s="365">
        <v>25220</v>
      </c>
      <c r="J69" s="363">
        <v>20520</v>
      </c>
      <c r="K69" s="364">
        <v>20450</v>
      </c>
      <c r="L69" s="364">
        <v>18680</v>
      </c>
      <c r="M69" s="364">
        <v>16300</v>
      </c>
      <c r="N69" s="365">
        <v>17590</v>
      </c>
      <c r="O69" s="363">
        <v>19740</v>
      </c>
      <c r="P69" s="364">
        <v>20180</v>
      </c>
      <c r="Q69" s="364">
        <v>19930</v>
      </c>
      <c r="R69" s="364">
        <v>18710</v>
      </c>
      <c r="S69" s="364">
        <v>19050</v>
      </c>
      <c r="T69" s="364">
        <v>18330</v>
      </c>
      <c r="U69" s="364">
        <v>17790</v>
      </c>
      <c r="V69" s="364">
        <v>18450</v>
      </c>
      <c r="W69" s="350"/>
      <c r="AU69" s="380"/>
      <c r="AV69" s="380"/>
    </row>
    <row r="70" spans="1:48" ht="14">
      <c r="A70" s="887" t="s">
        <v>404</v>
      </c>
      <c r="B70" s="887"/>
      <c r="C70" s="887"/>
      <c r="D70" s="887"/>
      <c r="E70" s="901"/>
      <c r="F70" s="901"/>
      <c r="G70" s="901"/>
      <c r="H70" s="901"/>
      <c r="I70" s="901"/>
      <c r="J70" s="901"/>
      <c r="K70" s="901"/>
      <c r="L70" s="901"/>
      <c r="M70" s="901"/>
      <c r="N70" s="901"/>
      <c r="O70" s="901"/>
      <c r="P70" s="901"/>
      <c r="Q70" s="901"/>
      <c r="R70" s="901"/>
      <c r="S70" s="901"/>
      <c r="T70" s="901"/>
      <c r="U70" s="900"/>
      <c r="V70" s="900"/>
      <c r="W70" s="368"/>
    </row>
    <row r="71" spans="1:48" ht="14">
      <c r="A71" s="369" t="s">
        <v>357</v>
      </c>
      <c r="W71" s="354"/>
    </row>
    <row r="75" spans="1:48">
      <c r="J75" s="370"/>
      <c r="K75" s="370"/>
      <c r="L75" s="370"/>
      <c r="M75" s="370"/>
      <c r="N75" s="370"/>
      <c r="O75" s="370"/>
      <c r="P75" s="370"/>
      <c r="Q75" s="370"/>
      <c r="R75" s="370"/>
      <c r="S75" s="370"/>
      <c r="T75" s="370"/>
      <c r="U75" s="370"/>
    </row>
    <row r="76" spans="1:48">
      <c r="J76" s="370"/>
      <c r="K76" s="370"/>
      <c r="L76" s="370"/>
      <c r="M76" s="370"/>
      <c r="N76" s="370"/>
      <c r="O76" s="370"/>
      <c r="P76" s="370"/>
      <c r="Q76" s="370"/>
      <c r="R76" s="370"/>
      <c r="S76" s="370"/>
      <c r="T76" s="370"/>
      <c r="U76" s="370"/>
    </row>
    <row r="77" spans="1:48">
      <c r="J77" s="370"/>
      <c r="K77" s="370"/>
      <c r="L77" s="370"/>
      <c r="M77" s="370"/>
      <c r="N77" s="370"/>
      <c r="O77" s="370"/>
      <c r="P77" s="370"/>
      <c r="Q77" s="370"/>
      <c r="R77" s="370"/>
      <c r="S77" s="370"/>
      <c r="T77" s="370"/>
      <c r="U77" s="370"/>
    </row>
    <row r="78" spans="1:48">
      <c r="J78" s="370"/>
      <c r="K78" s="370"/>
      <c r="L78" s="370"/>
      <c r="M78" s="370"/>
      <c r="N78" s="370"/>
      <c r="O78" s="370"/>
      <c r="P78" s="370"/>
      <c r="Q78" s="370"/>
      <c r="R78" s="370"/>
      <c r="S78" s="370"/>
      <c r="T78" s="370"/>
      <c r="U78" s="370"/>
    </row>
    <row r="79" spans="1:48">
      <c r="J79" s="370"/>
      <c r="K79" s="370"/>
      <c r="L79" s="370"/>
      <c r="M79" s="370"/>
      <c r="N79" s="370"/>
      <c r="O79" s="370"/>
      <c r="P79" s="370"/>
      <c r="Q79" s="370"/>
      <c r="R79" s="370"/>
      <c r="S79" s="370"/>
      <c r="T79" s="370"/>
      <c r="U79" s="370"/>
    </row>
    <row r="80" spans="1:48">
      <c r="J80" s="370"/>
      <c r="K80" s="370"/>
      <c r="L80" s="370"/>
      <c r="M80" s="370"/>
      <c r="N80" s="370"/>
      <c r="O80" s="370"/>
      <c r="P80" s="370"/>
      <c r="Q80" s="370"/>
      <c r="R80" s="370"/>
      <c r="S80" s="370"/>
      <c r="T80" s="370"/>
      <c r="U80" s="370"/>
    </row>
    <row r="81" spans="10:21">
      <c r="J81" s="370"/>
      <c r="K81" s="370"/>
      <c r="L81" s="370"/>
      <c r="M81" s="370"/>
      <c r="N81" s="370"/>
      <c r="O81" s="370"/>
      <c r="P81" s="370"/>
      <c r="Q81" s="370"/>
      <c r="R81" s="370"/>
      <c r="S81" s="370"/>
      <c r="T81" s="370"/>
      <c r="U81" s="370"/>
    </row>
    <row r="82" spans="10:21">
      <c r="J82" s="370"/>
      <c r="K82" s="370"/>
      <c r="L82" s="370"/>
      <c r="M82" s="370"/>
      <c r="N82" s="370"/>
      <c r="O82" s="370"/>
      <c r="P82" s="370"/>
      <c r="Q82" s="370"/>
      <c r="R82" s="370"/>
      <c r="S82" s="370"/>
      <c r="T82" s="370"/>
      <c r="U82" s="370"/>
    </row>
    <row r="83" spans="10:21">
      <c r="J83" s="387"/>
      <c r="K83" s="387"/>
      <c r="L83" s="387"/>
      <c r="M83" s="387"/>
      <c r="N83" s="387"/>
      <c r="O83" s="387"/>
      <c r="P83" s="387"/>
      <c r="Q83" s="387"/>
      <c r="R83" s="387"/>
      <c r="S83" s="387"/>
      <c r="T83" s="387"/>
      <c r="U83" s="387"/>
    </row>
  </sheetData>
  <mergeCells count="8">
    <mergeCell ref="A1:T1"/>
    <mergeCell ref="A35:A36"/>
    <mergeCell ref="A59:A60"/>
    <mergeCell ref="A58:T58"/>
    <mergeCell ref="A2:A3"/>
    <mergeCell ref="A34:T34"/>
    <mergeCell ref="A18:T18"/>
    <mergeCell ref="A19:A20"/>
  </mergeCells>
  <pageMargins left="0.7" right="0.7" top="0.75" bottom="0.75" header="0.3" footer="0.3"/>
  <pageSetup paperSize="9" scale="5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M87"/>
  <sheetViews>
    <sheetView zoomScaleNormal="100" workbookViewId="0">
      <pane xSplit="1" topLeftCell="B1" activePane="topRight" state="frozen"/>
      <selection pane="topRight" activeCell="A47" sqref="A47"/>
    </sheetView>
  </sheetViews>
  <sheetFormatPr defaultColWidth="9.1796875" defaultRowHeight="12.5"/>
  <cols>
    <col min="1" max="1" width="43.7265625" style="247" bestFit="1" customWidth="1"/>
    <col min="2" max="10" width="10.453125" style="247" customWidth="1"/>
    <col min="11" max="11" width="10.54296875" style="247" customWidth="1"/>
    <col min="12" max="15" width="9.54296875" style="247" bestFit="1" customWidth="1"/>
    <col min="16" max="16" width="10.54296875" style="247" bestFit="1" customWidth="1"/>
    <col min="17" max="17" width="10.453125" style="247" bestFit="1" customWidth="1"/>
    <col min="18" max="20" width="9.54296875" style="247" bestFit="1" customWidth="1"/>
    <col min="21" max="21" width="9.453125" style="247" bestFit="1" customWidth="1"/>
    <col min="22" max="23" width="9.1796875" style="247"/>
    <col min="24" max="24" width="10.81640625" style="247" bestFit="1" customWidth="1"/>
    <col min="25" max="25" width="9.26953125" style="247" bestFit="1" customWidth="1"/>
    <col min="26" max="29" width="10" style="247" bestFit="1" customWidth="1"/>
    <col min="30" max="30" width="11" style="247" bestFit="1" customWidth="1"/>
    <col min="31" max="35" width="10" style="247" bestFit="1" customWidth="1"/>
    <col min="36" max="36" width="9.26953125" style="247" bestFit="1" customWidth="1"/>
    <col min="37" max="16384" width="9.1796875" style="247"/>
  </cols>
  <sheetData>
    <row r="1" spans="1:36" ht="22.5" customHeight="1" thickBot="1">
      <c r="A1" s="1023" t="s">
        <v>505</v>
      </c>
      <c r="B1" s="1024"/>
      <c r="C1" s="1024"/>
      <c r="D1" s="1024"/>
      <c r="E1" s="1024"/>
      <c r="F1" s="1024"/>
      <c r="G1" s="1024"/>
      <c r="H1" s="1024"/>
      <c r="I1" s="1024"/>
      <c r="J1" s="1024"/>
      <c r="K1" s="1024"/>
      <c r="L1" s="1024"/>
      <c r="M1" s="1024"/>
      <c r="N1" s="1024"/>
      <c r="O1" s="1024"/>
      <c r="P1" s="1024"/>
      <c r="Q1" s="1024"/>
      <c r="R1" s="1024"/>
      <c r="S1" s="1024"/>
      <c r="T1" s="1025"/>
      <c r="U1" s="766"/>
      <c r="V1" s="766"/>
      <c r="W1" s="582"/>
      <c r="X1" s="583"/>
    </row>
    <row r="2" spans="1:36" ht="15.5">
      <c r="A2" s="994"/>
      <c r="B2" s="540"/>
      <c r="C2" s="540"/>
      <c r="D2" s="540"/>
      <c r="E2" s="540"/>
      <c r="F2" s="540"/>
      <c r="G2" s="540"/>
      <c r="H2" s="540"/>
      <c r="I2" s="540"/>
      <c r="J2" s="277"/>
      <c r="K2" s="277"/>
      <c r="L2" s="277"/>
      <c r="M2" s="277"/>
      <c r="N2" s="277"/>
      <c r="O2" s="277"/>
      <c r="P2" s="277"/>
      <c r="Q2" s="277"/>
      <c r="R2" s="277"/>
      <c r="S2" s="327"/>
      <c r="T2" s="327"/>
      <c r="U2" s="327"/>
      <c r="V2" s="327"/>
      <c r="AA2" s="584"/>
      <c r="AB2" s="584"/>
      <c r="AC2" s="584"/>
      <c r="AD2" s="584"/>
      <c r="AE2" s="584"/>
    </row>
    <row r="3" spans="1:36" ht="15.5">
      <c r="A3" s="993"/>
      <c r="B3" s="302">
        <v>1999</v>
      </c>
      <c r="C3" s="302">
        <v>2000</v>
      </c>
      <c r="D3" s="302">
        <v>2001</v>
      </c>
      <c r="E3" s="302">
        <v>2002</v>
      </c>
      <c r="F3" s="302">
        <v>2003</v>
      </c>
      <c r="G3" s="302">
        <v>2004</v>
      </c>
      <c r="H3" s="302">
        <v>2005</v>
      </c>
      <c r="I3" s="302">
        <v>2006</v>
      </c>
      <c r="J3" s="302">
        <v>2007</v>
      </c>
      <c r="K3" s="302">
        <v>2008</v>
      </c>
      <c r="L3" s="302">
        <v>2009</v>
      </c>
      <c r="M3" s="302">
        <v>2010</v>
      </c>
      <c r="N3" s="302">
        <v>2011</v>
      </c>
      <c r="O3" s="302">
        <v>2012</v>
      </c>
      <c r="P3" s="255">
        <v>2013</v>
      </c>
      <c r="Q3" s="255">
        <v>2014</v>
      </c>
      <c r="R3" s="255">
        <v>2015</v>
      </c>
      <c r="S3" s="255">
        <v>2016</v>
      </c>
      <c r="T3" s="255">
        <v>2017</v>
      </c>
      <c r="U3" s="255">
        <v>2018</v>
      </c>
      <c r="V3" s="255">
        <v>2019</v>
      </c>
      <c r="W3" s="257"/>
      <c r="AA3" s="259"/>
      <c r="AB3" s="259"/>
      <c r="AC3" s="259"/>
      <c r="AD3" s="259"/>
      <c r="AE3" s="259"/>
      <c r="AJ3" s="257"/>
    </row>
    <row r="4" spans="1:36" ht="15.5">
      <c r="A4" s="585"/>
      <c r="B4" s="585"/>
      <c r="C4" s="585"/>
      <c r="D4" s="585"/>
      <c r="E4" s="585"/>
      <c r="F4" s="585"/>
      <c r="G4" s="585"/>
      <c r="H4" s="585"/>
      <c r="I4" s="585"/>
      <c r="J4" s="585"/>
      <c r="K4" s="585"/>
      <c r="L4" s="585"/>
      <c r="M4" s="585"/>
      <c r="N4" s="585"/>
      <c r="O4" s="585"/>
      <c r="P4" s="585"/>
      <c r="Q4" s="585"/>
      <c r="R4" s="585"/>
      <c r="S4" s="585"/>
      <c r="T4" s="586" t="s">
        <v>57</v>
      </c>
      <c r="U4" s="585"/>
    </row>
    <row r="5" spans="1:36" ht="15.5">
      <c r="A5" s="587" t="s">
        <v>168</v>
      </c>
      <c r="B5" s="588">
        <v>55.5</v>
      </c>
      <c r="C5" s="588">
        <v>58.3</v>
      </c>
      <c r="D5" s="588">
        <v>58.3</v>
      </c>
      <c r="E5" s="588">
        <v>59.3</v>
      </c>
      <c r="F5" s="588">
        <v>59.6</v>
      </c>
      <c r="G5" s="588">
        <v>59.7</v>
      </c>
      <c r="H5" s="588">
        <v>60.7</v>
      </c>
      <c r="I5" s="588">
        <v>60.5</v>
      </c>
      <c r="J5" s="588">
        <v>61.5</v>
      </c>
      <c r="K5" s="588">
        <v>60.2</v>
      </c>
      <c r="L5" s="588">
        <v>60.5</v>
      </c>
      <c r="M5" s="589">
        <v>61.5</v>
      </c>
      <c r="N5" s="589">
        <v>63.4</v>
      </c>
      <c r="O5" s="589">
        <v>64</v>
      </c>
      <c r="P5" s="589">
        <v>65.3</v>
      </c>
      <c r="Q5" s="589">
        <v>64.5</v>
      </c>
      <c r="R5" s="588">
        <v>64.7</v>
      </c>
      <c r="S5" s="588">
        <v>66.400000000000006</v>
      </c>
      <c r="T5" s="589">
        <v>65.599999999999994</v>
      </c>
      <c r="U5" s="588">
        <v>65.900000000000006</v>
      </c>
      <c r="V5" s="588">
        <v>65</v>
      </c>
      <c r="X5" s="262"/>
      <c r="Y5" s="262"/>
      <c r="Z5" s="262"/>
      <c r="AA5" s="263"/>
      <c r="AB5" s="263"/>
      <c r="AC5" s="263"/>
      <c r="AD5" s="263"/>
      <c r="AE5" s="263"/>
      <c r="AF5" s="262"/>
      <c r="AG5" s="262"/>
      <c r="AH5" s="262"/>
      <c r="AI5" s="262"/>
    </row>
    <row r="6" spans="1:36" ht="15.5">
      <c r="A6" s="587" t="s">
        <v>169</v>
      </c>
      <c r="B6" s="588">
        <v>28.8</v>
      </c>
      <c r="C6" s="588">
        <v>27.7</v>
      </c>
      <c r="D6" s="588">
        <v>27.7</v>
      </c>
      <c r="E6" s="588">
        <v>27.4</v>
      </c>
      <c r="F6" s="588">
        <v>27.3</v>
      </c>
      <c r="G6" s="588">
        <v>26.7</v>
      </c>
      <c r="H6" s="588">
        <v>26.6</v>
      </c>
      <c r="I6" s="588">
        <v>26.8</v>
      </c>
      <c r="J6" s="588">
        <v>26.3</v>
      </c>
      <c r="K6" s="588">
        <v>27.1</v>
      </c>
      <c r="L6" s="588">
        <v>25.8</v>
      </c>
      <c r="M6" s="589">
        <v>25.8</v>
      </c>
      <c r="N6" s="589">
        <v>25.6</v>
      </c>
      <c r="O6" s="589">
        <v>25.4</v>
      </c>
      <c r="P6" s="589">
        <v>23.6</v>
      </c>
      <c r="Q6" s="589">
        <v>24.7</v>
      </c>
      <c r="R6" s="588">
        <v>25</v>
      </c>
      <c r="S6" s="588">
        <v>23.6</v>
      </c>
      <c r="T6" s="588">
        <v>23.7</v>
      </c>
      <c r="U6" s="588">
        <v>24</v>
      </c>
      <c r="V6" s="588">
        <v>24</v>
      </c>
      <c r="X6" s="262"/>
      <c r="Y6" s="262"/>
      <c r="Z6" s="262"/>
      <c r="AA6" s="263"/>
      <c r="AB6" s="263"/>
      <c r="AC6" s="263"/>
      <c r="AD6" s="263"/>
      <c r="AE6" s="263"/>
      <c r="AF6" s="262"/>
      <c r="AG6" s="262"/>
      <c r="AH6" s="262"/>
      <c r="AI6" s="262"/>
    </row>
    <row r="7" spans="1:36" ht="15.5">
      <c r="A7" s="587" t="s">
        <v>170</v>
      </c>
      <c r="B7" s="588">
        <v>9.4</v>
      </c>
      <c r="C7" s="588">
        <v>8.4</v>
      </c>
      <c r="D7" s="588">
        <v>8.6</v>
      </c>
      <c r="E7" s="588">
        <v>8</v>
      </c>
      <c r="F7" s="588">
        <v>8</v>
      </c>
      <c r="G7" s="588">
        <v>8.6</v>
      </c>
      <c r="H7" s="588">
        <v>8</v>
      </c>
      <c r="I7" s="588">
        <v>8.1</v>
      </c>
      <c r="J7" s="588">
        <v>7.3</v>
      </c>
      <c r="K7" s="588">
        <v>7.4</v>
      </c>
      <c r="L7" s="588">
        <v>8.3000000000000007</v>
      </c>
      <c r="M7" s="589">
        <v>8.1</v>
      </c>
      <c r="N7" s="589">
        <v>6.8</v>
      </c>
      <c r="O7" s="589">
        <v>6.9</v>
      </c>
      <c r="P7" s="589">
        <v>7.1</v>
      </c>
      <c r="Q7" s="589">
        <v>6.9</v>
      </c>
      <c r="R7" s="588">
        <v>6.7</v>
      </c>
      <c r="S7" s="588">
        <v>6.2</v>
      </c>
      <c r="T7" s="588">
        <v>7</v>
      </c>
      <c r="U7" s="588">
        <v>6.1</v>
      </c>
      <c r="V7" s="588">
        <v>7</v>
      </c>
      <c r="X7" s="262"/>
      <c r="Y7" s="262"/>
      <c r="Z7" s="262"/>
      <c r="AA7" s="263"/>
      <c r="AB7" s="263"/>
      <c r="AC7" s="263"/>
      <c r="AD7" s="263"/>
      <c r="AE7" s="263"/>
      <c r="AF7" s="262"/>
      <c r="AG7" s="262"/>
      <c r="AH7" s="262"/>
      <c r="AI7" s="262"/>
    </row>
    <row r="8" spans="1:36" ht="15.5">
      <c r="A8" s="587" t="s">
        <v>171</v>
      </c>
      <c r="B8" s="588">
        <v>4.5999999999999996</v>
      </c>
      <c r="C8" s="588">
        <v>4</v>
      </c>
      <c r="D8" s="588">
        <v>4.2</v>
      </c>
      <c r="E8" s="588">
        <v>3.9</v>
      </c>
      <c r="F8" s="588">
        <v>3.8</v>
      </c>
      <c r="G8" s="588">
        <v>3.9</v>
      </c>
      <c r="H8" s="588">
        <v>3.5</v>
      </c>
      <c r="I8" s="588">
        <v>3.5</v>
      </c>
      <c r="J8" s="588">
        <v>3.7</v>
      </c>
      <c r="K8" s="588">
        <v>3.9</v>
      </c>
      <c r="L8" s="588">
        <v>4.3</v>
      </c>
      <c r="M8" s="589">
        <v>3.2</v>
      </c>
      <c r="N8" s="589">
        <v>3.4</v>
      </c>
      <c r="O8" s="589">
        <v>2.8</v>
      </c>
      <c r="P8" s="589">
        <v>3</v>
      </c>
      <c r="Q8" s="589">
        <v>3</v>
      </c>
      <c r="R8" s="588">
        <v>3</v>
      </c>
      <c r="S8" s="588">
        <v>3</v>
      </c>
      <c r="T8" s="588">
        <v>2.8</v>
      </c>
      <c r="U8" s="588">
        <v>3.1</v>
      </c>
      <c r="V8" s="588">
        <v>3.1</v>
      </c>
      <c r="X8" s="262"/>
      <c r="Y8" s="262"/>
      <c r="Z8" s="262"/>
      <c r="AA8" s="263"/>
      <c r="AB8" s="263"/>
      <c r="AC8" s="263"/>
      <c r="AD8" s="263"/>
      <c r="AE8" s="263"/>
      <c r="AF8" s="262"/>
      <c r="AG8" s="262"/>
      <c r="AH8" s="262"/>
      <c r="AI8" s="262"/>
    </row>
    <row r="9" spans="1:36" ht="15.5">
      <c r="A9" s="587" t="s">
        <v>172</v>
      </c>
      <c r="B9" s="588">
        <v>1.7</v>
      </c>
      <c r="C9" s="588">
        <v>1.6</v>
      </c>
      <c r="D9" s="588">
        <v>1.2</v>
      </c>
      <c r="E9" s="588">
        <v>1.3</v>
      </c>
      <c r="F9" s="588">
        <v>1.4</v>
      </c>
      <c r="G9" s="588">
        <v>1.1000000000000001</v>
      </c>
      <c r="H9" s="588">
        <v>1.1000000000000001</v>
      </c>
      <c r="I9" s="588">
        <v>1.1000000000000001</v>
      </c>
      <c r="J9" s="588">
        <v>1.2</v>
      </c>
      <c r="K9" s="588">
        <v>1.4</v>
      </c>
      <c r="L9" s="588">
        <v>1.1000000000000001</v>
      </c>
      <c r="M9" s="589">
        <v>1.3</v>
      </c>
      <c r="N9" s="589">
        <v>0.9</v>
      </c>
      <c r="O9" s="589">
        <v>0.9</v>
      </c>
      <c r="P9" s="589">
        <v>1.1000000000000001</v>
      </c>
      <c r="Q9" s="589">
        <v>0.8</v>
      </c>
      <c r="R9" s="588">
        <v>0.5</v>
      </c>
      <c r="S9" s="588">
        <v>0.8</v>
      </c>
      <c r="T9" s="588">
        <v>0.9</v>
      </c>
      <c r="U9" s="588">
        <v>1</v>
      </c>
      <c r="V9" s="588">
        <v>0.8</v>
      </c>
      <c r="X9" s="262"/>
      <c r="Y9" s="262"/>
      <c r="Z9" s="262"/>
      <c r="AA9" s="263"/>
      <c r="AB9" s="263"/>
      <c r="AC9" s="263"/>
      <c r="AD9" s="263"/>
      <c r="AE9" s="263"/>
      <c r="AF9" s="262"/>
      <c r="AG9" s="262"/>
      <c r="AH9" s="262"/>
      <c r="AI9" s="262"/>
    </row>
    <row r="10" spans="1:36" ht="3" customHeight="1">
      <c r="A10" s="587"/>
      <c r="B10" s="588"/>
      <c r="C10" s="588"/>
      <c r="D10" s="588"/>
      <c r="E10" s="588"/>
      <c r="F10" s="588"/>
      <c r="G10" s="588"/>
      <c r="H10" s="588"/>
      <c r="I10" s="588"/>
      <c r="J10" s="588">
        <v>100</v>
      </c>
      <c r="K10" s="588">
        <v>100</v>
      </c>
      <c r="L10" s="588">
        <v>100</v>
      </c>
      <c r="M10" s="589">
        <v>100</v>
      </c>
      <c r="N10" s="589">
        <v>100</v>
      </c>
      <c r="O10" s="589">
        <v>100</v>
      </c>
      <c r="P10" s="589">
        <v>100</v>
      </c>
      <c r="Q10" s="589">
        <v>100</v>
      </c>
      <c r="R10" s="588">
        <v>100</v>
      </c>
      <c r="S10" s="588">
        <v>100</v>
      </c>
      <c r="T10" s="588">
        <v>100</v>
      </c>
      <c r="U10" s="588">
        <v>100</v>
      </c>
      <c r="AA10" s="259"/>
      <c r="AB10" s="259"/>
      <c r="AC10" s="259"/>
      <c r="AD10" s="259"/>
      <c r="AE10" s="259"/>
    </row>
    <row r="11" spans="1:36" ht="9" customHeight="1">
      <c r="A11" s="587"/>
      <c r="B11" s="556"/>
      <c r="C11" s="556"/>
      <c r="D11" s="556"/>
      <c r="E11" s="556"/>
      <c r="F11" s="556"/>
      <c r="G11" s="556"/>
      <c r="H11" s="556"/>
      <c r="I11" s="556"/>
      <c r="J11" s="556"/>
      <c r="K11" s="556"/>
      <c r="L11" s="556"/>
      <c r="M11" s="590"/>
      <c r="N11" s="590"/>
      <c r="O11" s="590"/>
      <c r="P11" s="590"/>
      <c r="Q11" s="590"/>
      <c r="R11" s="556"/>
      <c r="S11" s="556"/>
      <c r="T11" s="556"/>
      <c r="U11" s="556"/>
      <c r="AA11" s="584"/>
      <c r="AB11" s="584"/>
      <c r="AC11" s="584"/>
      <c r="AD11" s="584"/>
      <c r="AE11" s="584"/>
    </row>
    <row r="12" spans="1:36" ht="15.5">
      <c r="A12" s="587" t="s">
        <v>173</v>
      </c>
      <c r="B12" s="591">
        <v>1.69</v>
      </c>
      <c r="C12" s="591">
        <v>1.63</v>
      </c>
      <c r="D12" s="588">
        <v>1.62</v>
      </c>
      <c r="E12" s="591">
        <v>1.61</v>
      </c>
      <c r="F12" s="591">
        <v>1.6</v>
      </c>
      <c r="G12" s="591">
        <v>1.6</v>
      </c>
      <c r="H12" s="591">
        <v>1.58</v>
      </c>
      <c r="I12" s="591">
        <v>1.58</v>
      </c>
      <c r="J12" s="592">
        <v>1.57</v>
      </c>
      <c r="K12" s="592">
        <v>1.59</v>
      </c>
      <c r="L12" s="592">
        <v>1.6</v>
      </c>
      <c r="M12" s="592">
        <v>1.57</v>
      </c>
      <c r="N12" s="592">
        <v>1.53</v>
      </c>
      <c r="O12" s="592">
        <v>1.51</v>
      </c>
      <c r="P12" s="592">
        <v>1.51</v>
      </c>
      <c r="Q12" s="592">
        <v>1.51</v>
      </c>
      <c r="R12" s="592">
        <v>1.5</v>
      </c>
      <c r="S12" s="592">
        <v>1.48</v>
      </c>
      <c r="T12" s="592">
        <v>1.5</v>
      </c>
      <c r="U12" s="592">
        <v>1.5</v>
      </c>
      <c r="V12" s="592">
        <v>1.5</v>
      </c>
      <c r="W12" s="593"/>
      <c r="X12" s="252"/>
      <c r="Y12" s="252"/>
      <c r="Z12" s="252"/>
      <c r="AA12" s="252"/>
      <c r="AB12" s="252"/>
      <c r="AC12" s="252"/>
      <c r="AD12" s="252"/>
      <c r="AE12" s="252"/>
      <c r="AF12" s="252"/>
      <c r="AG12" s="252"/>
      <c r="AH12" s="252"/>
      <c r="AI12" s="252"/>
      <c r="AJ12" s="251"/>
    </row>
    <row r="13" spans="1:36" ht="5.25" customHeight="1">
      <c r="A13" s="587"/>
      <c r="B13" s="594"/>
      <c r="C13" s="594"/>
      <c r="D13" s="594"/>
      <c r="E13" s="594"/>
      <c r="F13" s="594"/>
      <c r="G13" s="594"/>
      <c r="H13" s="594"/>
      <c r="I13" s="594"/>
      <c r="J13" s="556"/>
      <c r="K13" s="556"/>
      <c r="L13" s="590"/>
      <c r="M13" s="590"/>
      <c r="N13" s="590"/>
      <c r="O13" s="590"/>
      <c r="P13" s="590"/>
      <c r="Q13" s="556"/>
      <c r="R13" s="556"/>
      <c r="S13" s="556"/>
      <c r="T13" s="556"/>
      <c r="U13" s="556"/>
      <c r="W13" s="595"/>
      <c r="Z13" s="584"/>
      <c r="AA13" s="584"/>
      <c r="AB13" s="584"/>
      <c r="AC13" s="584"/>
      <c r="AD13" s="584"/>
      <c r="AJ13" s="257"/>
    </row>
    <row r="14" spans="1:36" ht="16" thickBot="1">
      <c r="A14" s="596" t="s">
        <v>53</v>
      </c>
      <c r="B14" s="597">
        <v>15310</v>
      </c>
      <c r="C14" s="597">
        <v>15130</v>
      </c>
      <c r="D14" s="597">
        <v>15250</v>
      </c>
      <c r="E14" s="597">
        <v>15050</v>
      </c>
      <c r="F14" s="597">
        <v>15110</v>
      </c>
      <c r="G14" s="597">
        <v>15040</v>
      </c>
      <c r="H14" s="597">
        <v>14400</v>
      </c>
      <c r="I14" s="597">
        <v>14790</v>
      </c>
      <c r="J14" s="597">
        <v>10370</v>
      </c>
      <c r="K14" s="597">
        <v>10330</v>
      </c>
      <c r="L14" s="597">
        <v>9660</v>
      </c>
      <c r="M14" s="597">
        <v>8330</v>
      </c>
      <c r="N14" s="597">
        <v>8880</v>
      </c>
      <c r="O14" s="597">
        <v>9830</v>
      </c>
      <c r="P14" s="597">
        <v>10200</v>
      </c>
      <c r="Q14" s="597">
        <v>9820</v>
      </c>
      <c r="R14" s="597">
        <v>9320</v>
      </c>
      <c r="S14" s="645">
        <v>9410</v>
      </c>
      <c r="T14" s="597">
        <v>9620</v>
      </c>
      <c r="U14" s="597">
        <v>9110</v>
      </c>
      <c r="V14" s="597">
        <v>9580</v>
      </c>
      <c r="W14" s="598"/>
      <c r="X14" s="599"/>
      <c r="Y14" s="599"/>
      <c r="Z14" s="599"/>
      <c r="AA14" s="599"/>
      <c r="AB14" s="599"/>
      <c r="AC14" s="599"/>
      <c r="AD14" s="599"/>
      <c r="AE14" s="599"/>
      <c r="AF14" s="599"/>
      <c r="AG14" s="599"/>
      <c r="AH14" s="599"/>
      <c r="AI14" s="599"/>
      <c r="AJ14" s="251"/>
    </row>
    <row r="15" spans="1:36" ht="20" customHeight="1">
      <c r="A15" s="1032" t="s">
        <v>425</v>
      </c>
      <c r="B15" s="1033"/>
      <c r="C15" s="1033"/>
      <c r="D15" s="1033"/>
      <c r="E15" s="1033"/>
      <c r="F15" s="1033"/>
      <c r="G15" s="1033"/>
      <c r="H15" s="1033"/>
      <c r="I15" s="1033"/>
      <c r="J15" s="1033"/>
      <c r="K15" s="1033"/>
      <c r="L15" s="1033"/>
      <c r="M15" s="1033"/>
      <c r="N15" s="1033"/>
      <c r="O15" s="1033"/>
      <c r="P15" s="1033"/>
      <c r="Q15" s="1033"/>
      <c r="R15" s="1033"/>
      <c r="S15" s="1033"/>
      <c r="T15" s="1033"/>
      <c r="U15" s="1033"/>
      <c r="V15" s="1034"/>
      <c r="W15" s="600"/>
      <c r="X15" s="272"/>
      <c r="AA15" s="584"/>
      <c r="AB15" s="584"/>
      <c r="AC15" s="584"/>
      <c r="AD15" s="584"/>
      <c r="AE15" s="584"/>
      <c r="AJ15" s="257"/>
    </row>
    <row r="16" spans="1:36" ht="13.5" customHeight="1">
      <c r="A16" s="1020" t="s">
        <v>383</v>
      </c>
      <c r="B16" s="1021"/>
      <c r="C16" s="1021"/>
      <c r="D16" s="1021"/>
      <c r="E16" s="1021"/>
      <c r="F16" s="1021"/>
      <c r="G16" s="1021"/>
      <c r="H16" s="1021"/>
      <c r="I16" s="1021"/>
      <c r="J16" s="1021"/>
      <c r="K16" s="1021"/>
      <c r="L16" s="1021"/>
      <c r="M16" s="1021"/>
      <c r="N16" s="1021"/>
      <c r="O16" s="1021"/>
      <c r="P16" s="1021"/>
      <c r="Q16" s="1021"/>
      <c r="R16" s="1021"/>
      <c r="S16" s="1021"/>
      <c r="T16" s="1021"/>
      <c r="U16" s="1021"/>
      <c r="V16" s="1022"/>
      <c r="W16" s="600"/>
      <c r="X16" s="272"/>
      <c r="AA16" s="584"/>
      <c r="AB16" s="584"/>
      <c r="AC16" s="584"/>
      <c r="AD16" s="584"/>
      <c r="AE16" s="584"/>
      <c r="AJ16" s="257"/>
    </row>
    <row r="17" spans="1:65" ht="15" customHeight="1">
      <c r="A17" s="1020"/>
      <c r="B17" s="1021"/>
      <c r="C17" s="1021"/>
      <c r="D17" s="1021"/>
      <c r="E17" s="1021"/>
      <c r="F17" s="1021"/>
      <c r="G17" s="1021"/>
      <c r="H17" s="1021"/>
      <c r="I17" s="1021"/>
      <c r="J17" s="1021"/>
      <c r="K17" s="1021"/>
      <c r="L17" s="1021"/>
      <c r="M17" s="1021"/>
      <c r="N17" s="1021"/>
      <c r="O17" s="1021"/>
      <c r="P17" s="1021"/>
      <c r="Q17" s="1021"/>
      <c r="R17" s="1021"/>
      <c r="S17" s="1021"/>
      <c r="T17" s="1021"/>
      <c r="U17" s="1021"/>
      <c r="V17" s="1022"/>
      <c r="W17" s="600"/>
      <c r="X17" s="272"/>
      <c r="AA17" s="584"/>
      <c r="AB17" s="584"/>
      <c r="AC17" s="584"/>
      <c r="AD17" s="584"/>
      <c r="AE17" s="584"/>
      <c r="AJ17" s="257"/>
    </row>
    <row r="18" spans="1:65" ht="15.5">
      <c r="A18" s="602"/>
      <c r="B18" s="602"/>
      <c r="C18" s="602"/>
      <c r="D18" s="602"/>
      <c r="E18" s="602"/>
      <c r="F18" s="602"/>
      <c r="G18" s="602"/>
      <c r="H18" s="602"/>
      <c r="I18" s="602"/>
      <c r="J18" s="601"/>
      <c r="K18" s="601"/>
      <c r="L18" s="601"/>
      <c r="M18" s="601"/>
      <c r="N18" s="601"/>
      <c r="O18" s="601"/>
      <c r="P18" s="601"/>
      <c r="Q18" s="601"/>
      <c r="R18" s="601"/>
      <c r="S18" s="601"/>
      <c r="T18" s="601"/>
      <c r="U18" s="272"/>
      <c r="V18" s="272"/>
      <c r="W18" s="600"/>
      <c r="X18" s="272"/>
      <c r="AA18" s="584"/>
      <c r="AB18" s="584"/>
      <c r="AC18" s="584"/>
      <c r="AD18" s="584"/>
      <c r="AE18" s="584"/>
      <c r="AJ18" s="257"/>
    </row>
    <row r="19" spans="1:65" ht="15.5">
      <c r="A19" s="602"/>
      <c r="B19" s="602"/>
      <c r="C19" s="602"/>
      <c r="D19" s="602"/>
      <c r="E19" s="602"/>
      <c r="F19" s="602"/>
      <c r="G19" s="602"/>
      <c r="H19" s="602"/>
      <c r="I19" s="602"/>
      <c r="J19" s="601"/>
      <c r="K19" s="601"/>
      <c r="L19" s="601"/>
      <c r="M19" s="601"/>
      <c r="N19" s="601"/>
      <c r="O19" s="601"/>
      <c r="P19" s="601"/>
      <c r="Q19" s="601"/>
      <c r="R19" s="601"/>
      <c r="S19" s="601"/>
      <c r="T19" s="601"/>
      <c r="U19" s="272"/>
      <c r="V19" s="272"/>
      <c r="W19" s="600"/>
      <c r="X19" s="272"/>
      <c r="AA19" s="584"/>
      <c r="AB19" s="584"/>
      <c r="AC19" s="584"/>
      <c r="AD19" s="584"/>
      <c r="AE19" s="584"/>
      <c r="AJ19" s="257"/>
    </row>
    <row r="20" spans="1:65" ht="21.5" thickBot="1">
      <c r="A20" s="603" t="s">
        <v>501</v>
      </c>
      <c r="B20" s="603"/>
      <c r="C20" s="603"/>
      <c r="D20" s="603"/>
      <c r="E20" s="603"/>
      <c r="F20" s="603"/>
      <c r="G20" s="603"/>
      <c r="H20" s="603"/>
      <c r="I20" s="603"/>
      <c r="J20" s="604"/>
      <c r="K20" s="604"/>
      <c r="L20" s="604"/>
      <c r="M20" s="604"/>
      <c r="N20" s="604"/>
      <c r="O20" s="604"/>
      <c r="P20" s="604"/>
      <c r="Q20" s="604"/>
      <c r="R20" s="604"/>
      <c r="S20" s="604"/>
      <c r="T20" s="604"/>
      <c r="U20" s="604"/>
      <c r="V20" s="604"/>
      <c r="W20" s="600"/>
      <c r="X20" s="272"/>
      <c r="AA20" s="584"/>
      <c r="AB20" s="584"/>
      <c r="AC20" s="584"/>
      <c r="AD20" s="584"/>
      <c r="AE20" s="584"/>
      <c r="AJ20" s="257"/>
    </row>
    <row r="21" spans="1:65" ht="15.5">
      <c r="A21" s="605"/>
      <c r="B21" s="605"/>
      <c r="C21" s="605"/>
      <c r="D21" s="605"/>
      <c r="E21" s="605"/>
      <c r="F21" s="605"/>
      <c r="G21" s="605"/>
      <c r="H21" s="605"/>
      <c r="I21" s="605"/>
      <c r="J21" s="606"/>
      <c r="K21" s="606"/>
      <c r="L21" s="606"/>
      <c r="M21" s="606"/>
      <c r="N21" s="606"/>
      <c r="O21" s="606"/>
      <c r="P21" s="606"/>
      <c r="Q21" s="606"/>
      <c r="R21" s="606"/>
      <c r="S21" s="606"/>
      <c r="T21" s="606"/>
      <c r="U21" s="606"/>
      <c r="V21" s="606"/>
      <c r="W21" s="327"/>
      <c r="X21" s="272"/>
      <c r="AA21" s="584"/>
      <c r="AB21" s="584"/>
      <c r="AC21" s="584"/>
      <c r="AD21" s="584"/>
      <c r="AE21" s="584"/>
    </row>
    <row r="22" spans="1:65" ht="17.5">
      <c r="A22" s="541"/>
      <c r="B22" s="541"/>
      <c r="C22" s="541"/>
      <c r="D22" s="541"/>
      <c r="E22" s="541"/>
      <c r="F22" s="255">
        <v>2003</v>
      </c>
      <c r="G22" s="255">
        <v>2004</v>
      </c>
      <c r="H22" s="255">
        <v>2005</v>
      </c>
      <c r="I22" s="255">
        <v>2006</v>
      </c>
      <c r="J22" s="255">
        <v>2007</v>
      </c>
      <c r="K22" s="255">
        <v>2008</v>
      </c>
      <c r="L22" s="255">
        <v>2009</v>
      </c>
      <c r="M22" s="255">
        <v>2010</v>
      </c>
      <c r="N22" s="255">
        <v>2011</v>
      </c>
      <c r="O22" s="255">
        <v>2012</v>
      </c>
      <c r="P22" s="255">
        <v>2013</v>
      </c>
      <c r="Q22" s="255">
        <v>2014</v>
      </c>
      <c r="R22" s="255" t="s">
        <v>502</v>
      </c>
      <c r="S22" s="255">
        <v>2016</v>
      </c>
      <c r="T22" s="255">
        <v>2017</v>
      </c>
      <c r="U22" s="255">
        <v>2018</v>
      </c>
      <c r="V22" s="255">
        <v>2019</v>
      </c>
      <c r="W22" s="272"/>
      <c r="X22" s="272"/>
      <c r="AA22" s="584"/>
      <c r="AB22" s="584"/>
      <c r="AC22" s="584"/>
      <c r="AD22" s="584"/>
      <c r="AE22" s="584"/>
    </row>
    <row r="23" spans="1:65" ht="15.5">
      <c r="A23" s="585" t="s">
        <v>51</v>
      </c>
      <c r="B23" s="585"/>
      <c r="C23" s="585"/>
      <c r="D23" s="585"/>
      <c r="E23" s="585"/>
      <c r="F23" s="585">
        <v>10.8</v>
      </c>
      <c r="G23" s="585">
        <v>11.9</v>
      </c>
      <c r="H23" s="585">
        <v>11.6</v>
      </c>
      <c r="I23" s="585">
        <v>12.7</v>
      </c>
      <c r="J23" s="607">
        <v>14.3</v>
      </c>
      <c r="K23" s="607">
        <v>13.1</v>
      </c>
      <c r="L23" s="607">
        <v>11</v>
      </c>
      <c r="M23" s="607">
        <v>10.5</v>
      </c>
      <c r="N23" s="607">
        <v>11.2</v>
      </c>
      <c r="O23" s="607">
        <v>9.9</v>
      </c>
      <c r="P23" s="607">
        <v>9.6999999999999993</v>
      </c>
      <c r="Q23" s="607">
        <v>11.7</v>
      </c>
      <c r="R23" s="607">
        <v>12.4</v>
      </c>
      <c r="S23" s="607">
        <v>11.7</v>
      </c>
      <c r="T23" s="607">
        <v>12.8</v>
      </c>
      <c r="U23" s="607">
        <v>13</v>
      </c>
      <c r="V23" s="607">
        <v>11.9</v>
      </c>
      <c r="W23" s="608"/>
      <c r="X23" s="262"/>
      <c r="Y23" s="262"/>
      <c r="Z23" s="262"/>
      <c r="AA23" s="262"/>
      <c r="AB23" s="262"/>
      <c r="AC23" s="262"/>
      <c r="AD23" s="262"/>
      <c r="AE23" s="262"/>
      <c r="AF23" s="262"/>
      <c r="AG23" s="262"/>
      <c r="AH23" s="262"/>
      <c r="AI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row>
    <row r="24" spans="1:65" ht="16" thickBot="1">
      <c r="A24" s="596" t="s">
        <v>53</v>
      </c>
      <c r="B24" s="596"/>
      <c r="C24" s="596"/>
      <c r="D24" s="596"/>
      <c r="E24" s="596"/>
      <c r="F24" s="596">
        <v>10820</v>
      </c>
      <c r="G24" s="596">
        <v>14460</v>
      </c>
      <c r="H24" s="596">
        <v>13780</v>
      </c>
      <c r="I24" s="596">
        <v>14010</v>
      </c>
      <c r="J24" s="281">
        <v>9230</v>
      </c>
      <c r="K24" s="281">
        <v>9320</v>
      </c>
      <c r="L24" s="281">
        <v>8680</v>
      </c>
      <c r="M24" s="281">
        <v>7580</v>
      </c>
      <c r="N24" s="281">
        <v>8320</v>
      </c>
      <c r="O24" s="281">
        <v>9830</v>
      </c>
      <c r="P24" s="281">
        <v>10200</v>
      </c>
      <c r="Q24" s="281">
        <v>9820</v>
      </c>
      <c r="R24" s="281">
        <v>9690</v>
      </c>
      <c r="S24" s="281">
        <v>9810</v>
      </c>
      <c r="T24" s="281">
        <v>9960</v>
      </c>
      <c r="U24" s="281">
        <v>9390</v>
      </c>
      <c r="V24" s="281">
        <v>9880</v>
      </c>
      <c r="W24" s="609"/>
      <c r="X24" s="264"/>
      <c r="Y24" s="264"/>
      <c r="Z24" s="264"/>
      <c r="AA24" s="264"/>
      <c r="AB24" s="264"/>
      <c r="AC24" s="264"/>
      <c r="AD24" s="264"/>
      <c r="AE24" s="264"/>
      <c r="AF24" s="264"/>
      <c r="AG24" s="264"/>
      <c r="AH24" s="264"/>
      <c r="AI24" s="264"/>
      <c r="AK24" s="610"/>
      <c r="AL24" s="610"/>
      <c r="AM24" s="610"/>
      <c r="AN24" s="610"/>
      <c r="AO24" s="610"/>
      <c r="AP24" s="610"/>
      <c r="AQ24" s="610"/>
      <c r="AR24" s="610"/>
      <c r="AS24" s="610"/>
      <c r="AT24" s="610"/>
      <c r="AU24" s="610"/>
      <c r="AV24" s="262"/>
      <c r="AW24" s="262"/>
      <c r="AX24" s="262"/>
      <c r="AY24" s="262"/>
      <c r="AZ24" s="262"/>
      <c r="BA24" s="262"/>
      <c r="BB24" s="262"/>
      <c r="BC24" s="262"/>
      <c r="BD24" s="262"/>
      <c r="BE24" s="262"/>
      <c r="BF24" s="262"/>
      <c r="BG24" s="262"/>
      <c r="BH24" s="262"/>
      <c r="BI24" s="262"/>
      <c r="BJ24" s="262"/>
      <c r="BK24" s="262"/>
      <c r="BL24" s="262"/>
      <c r="BM24" s="262"/>
    </row>
    <row r="25" spans="1:65" ht="13.5" customHeight="1">
      <c r="A25" s="1032" t="s">
        <v>382</v>
      </c>
      <c r="B25" s="1033"/>
      <c r="C25" s="1033"/>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4"/>
    </row>
    <row r="26" spans="1:65" ht="14.25" customHeight="1">
      <c r="A26" s="1029" t="s">
        <v>503</v>
      </c>
      <c r="B26" s="1030"/>
      <c r="C26" s="1030"/>
      <c r="D26" s="1030"/>
      <c r="E26" s="1030"/>
      <c r="F26" s="1030"/>
      <c r="G26" s="1030"/>
      <c r="H26" s="1030"/>
      <c r="I26" s="1030"/>
      <c r="J26" s="1030"/>
      <c r="K26" s="1030"/>
      <c r="L26" s="1030"/>
      <c r="M26" s="1030"/>
      <c r="N26" s="1030"/>
      <c r="O26" s="1030"/>
      <c r="P26" s="1030"/>
      <c r="Q26" s="1030"/>
      <c r="R26" s="1030"/>
      <c r="S26" s="1030"/>
      <c r="T26" s="1030"/>
      <c r="U26" s="1031"/>
      <c r="V26" s="307"/>
      <c r="W26" s="611"/>
    </row>
    <row r="27" spans="1:65" ht="14">
      <c r="V27" s="307"/>
      <c r="W27" s="611"/>
      <c r="X27" s="259"/>
      <c r="Y27" s="259"/>
      <c r="Z27" s="259"/>
      <c r="AA27" s="259"/>
      <c r="AB27" s="259"/>
      <c r="AC27" s="259"/>
      <c r="AD27" s="259"/>
      <c r="AE27" s="259"/>
      <c r="AF27" s="259"/>
      <c r="AG27" s="251"/>
      <c r="AH27" s="251"/>
      <c r="AI27" s="251"/>
      <c r="AJ27" s="251"/>
      <c r="AK27" s="251"/>
      <c r="AL27" s="251"/>
      <c r="AM27" s="251"/>
      <c r="AN27" s="251"/>
      <c r="AO27" s="251"/>
      <c r="AP27" s="251"/>
      <c r="AQ27" s="251"/>
      <c r="AR27" s="251"/>
      <c r="AS27" s="251"/>
      <c r="AT27" s="251"/>
      <c r="AU27" s="251"/>
      <c r="AV27" s="251"/>
      <c r="AW27" s="251"/>
      <c r="AX27" s="251"/>
      <c r="AY27" s="251"/>
      <c r="AZ27" s="251"/>
      <c r="BA27" s="251"/>
      <c r="BB27" s="251"/>
      <c r="BC27" s="251"/>
      <c r="BD27" s="251"/>
      <c r="BE27" s="251"/>
    </row>
    <row r="28" spans="1:65">
      <c r="W28" s="343"/>
      <c r="X28" s="259"/>
      <c r="Y28" s="259"/>
      <c r="Z28" s="259"/>
      <c r="AA28" s="259"/>
      <c r="AB28" s="259"/>
      <c r="AC28" s="259"/>
      <c r="AD28" s="259"/>
      <c r="AE28" s="259"/>
      <c r="AF28" s="312"/>
      <c r="AG28" s="612"/>
      <c r="AH28" s="612"/>
      <c r="AI28" s="612"/>
      <c r="AJ28" s="612"/>
      <c r="AK28" s="612"/>
      <c r="AL28" s="612"/>
      <c r="AM28" s="612"/>
      <c r="AN28" s="612"/>
      <c r="AO28" s="612"/>
      <c r="AP28" s="612"/>
      <c r="AQ28" s="612"/>
      <c r="AR28" s="612"/>
      <c r="AS28" s="612"/>
      <c r="AT28" s="612"/>
      <c r="AU28" s="612"/>
      <c r="AV28" s="612"/>
      <c r="AW28" s="612"/>
      <c r="AX28" s="612"/>
      <c r="AY28" s="612"/>
      <c r="AZ28" s="612"/>
      <c r="BA28" s="612"/>
      <c r="BB28" s="612"/>
      <c r="BC28" s="612"/>
      <c r="BD28" s="612"/>
      <c r="BE28" s="612"/>
      <c r="BF28" s="254"/>
    </row>
    <row r="29" spans="1:65" ht="24" customHeight="1" thickBot="1">
      <c r="A29" s="878" t="s">
        <v>424</v>
      </c>
      <c r="B29" s="879"/>
      <c r="C29" s="879"/>
      <c r="D29" s="879"/>
      <c r="E29" s="879"/>
      <c r="F29" s="879"/>
      <c r="G29" s="879"/>
      <c r="H29" s="879"/>
      <c r="I29" s="879"/>
      <c r="J29" s="879"/>
      <c r="K29" s="879"/>
      <c r="L29" s="879"/>
      <c r="M29" s="879"/>
      <c r="N29" s="879"/>
      <c r="O29" s="879"/>
      <c r="P29" s="880"/>
      <c r="Q29" s="881"/>
      <c r="R29" s="881"/>
      <c r="S29" s="881"/>
      <c r="T29" s="881"/>
      <c r="U29" s="613"/>
      <c r="V29" s="613"/>
      <c r="W29" s="343"/>
      <c r="X29" s="259"/>
      <c r="Y29" s="259"/>
      <c r="Z29" s="259"/>
      <c r="AA29" s="259"/>
      <c r="AB29" s="259"/>
      <c r="AC29" s="259"/>
      <c r="AD29" s="259"/>
      <c r="AE29" s="259"/>
      <c r="AF29" s="312"/>
      <c r="AG29" s="612"/>
      <c r="AH29" s="612"/>
      <c r="AI29" s="612"/>
      <c r="AJ29" s="612"/>
      <c r="AK29" s="612"/>
      <c r="AL29" s="612"/>
      <c r="AM29" s="612"/>
      <c r="AN29" s="612"/>
      <c r="AO29" s="612"/>
      <c r="AP29" s="612"/>
      <c r="AQ29" s="612"/>
      <c r="AR29" s="612"/>
      <c r="AS29" s="612"/>
      <c r="AT29" s="612"/>
      <c r="AU29" s="612"/>
      <c r="AV29" s="612"/>
      <c r="AW29" s="612"/>
      <c r="AX29" s="612"/>
      <c r="AY29" s="612"/>
      <c r="AZ29" s="612"/>
      <c r="BA29" s="612"/>
      <c r="BB29" s="612"/>
      <c r="BC29" s="612"/>
      <c r="BD29" s="612"/>
      <c r="BE29" s="612"/>
      <c r="BF29" s="254"/>
    </row>
    <row r="30" spans="1:65" ht="15.5">
      <c r="A30" s="614"/>
      <c r="B30" s="614"/>
      <c r="C30" s="614"/>
      <c r="D30" s="614"/>
      <c r="E30" s="614"/>
      <c r="F30" s="614"/>
      <c r="G30" s="614"/>
      <c r="H30" s="614"/>
      <c r="I30" s="614"/>
      <c r="J30" s="614"/>
      <c r="K30" s="614"/>
      <c r="L30" s="614"/>
      <c r="M30" s="614"/>
      <c r="N30" s="614"/>
      <c r="O30" s="615"/>
      <c r="P30" s="615"/>
      <c r="Q30" s="615"/>
      <c r="R30" s="615"/>
      <c r="S30" s="615"/>
      <c r="T30" s="615"/>
      <c r="U30" s="615"/>
      <c r="V30" s="615"/>
      <c r="AB30" s="319"/>
      <c r="AC30" s="259"/>
      <c r="AD30" s="259"/>
      <c r="AE30" s="259"/>
      <c r="AF30" s="259"/>
      <c r="AG30" s="259"/>
      <c r="AH30" s="259"/>
      <c r="AI30" s="259"/>
      <c r="AJ30" s="312"/>
      <c r="AK30" s="612"/>
      <c r="AL30" s="612"/>
      <c r="AM30" s="612"/>
      <c r="AN30" s="612"/>
      <c r="AO30" s="612"/>
      <c r="AP30" s="612"/>
      <c r="AQ30" s="612"/>
      <c r="AR30" s="612"/>
      <c r="AS30" s="612"/>
      <c r="AT30" s="612"/>
      <c r="AU30" s="612"/>
      <c r="AV30" s="612"/>
      <c r="AW30" s="612"/>
      <c r="AX30" s="612"/>
      <c r="AY30" s="612"/>
      <c r="AZ30" s="612"/>
      <c r="BA30" s="612"/>
      <c r="BB30" s="612"/>
      <c r="BC30" s="612"/>
      <c r="BD30" s="612"/>
      <c r="BE30" s="612"/>
      <c r="BF30" s="612"/>
      <c r="BG30" s="612"/>
      <c r="BH30" s="612"/>
      <c r="BI30" s="612"/>
      <c r="BJ30" s="254"/>
    </row>
    <row r="31" spans="1:65" ht="15.5">
      <c r="A31" s="541"/>
      <c r="B31" s="541"/>
      <c r="C31" s="541"/>
      <c r="D31" s="541"/>
      <c r="E31" s="541"/>
      <c r="F31" s="541"/>
      <c r="G31" s="541"/>
      <c r="H31" s="541"/>
      <c r="I31" s="845"/>
      <c r="J31" s="845"/>
      <c r="K31" s="845"/>
      <c r="L31" s="541"/>
      <c r="M31" s="845"/>
      <c r="N31" s="541"/>
      <c r="O31" s="302">
        <v>2012</v>
      </c>
      <c r="P31" s="255">
        <v>2013</v>
      </c>
      <c r="Q31" s="255">
        <v>2014</v>
      </c>
      <c r="R31" s="255">
        <v>2015</v>
      </c>
      <c r="S31" s="255">
        <v>2016</v>
      </c>
      <c r="T31" s="302">
        <v>2017</v>
      </c>
      <c r="U31" s="302">
        <v>2018</v>
      </c>
      <c r="V31" s="302">
        <v>2019</v>
      </c>
      <c r="W31" s="584"/>
      <c r="AB31" s="616"/>
      <c r="AC31" s="259"/>
      <c r="AD31" s="259"/>
      <c r="AE31" s="259"/>
      <c r="AF31" s="259"/>
      <c r="AG31" s="259"/>
      <c r="AH31" s="259"/>
      <c r="AI31" s="259"/>
      <c r="AJ31" s="312"/>
      <c r="AK31" s="612"/>
      <c r="AL31" s="612"/>
      <c r="AM31" s="612"/>
      <c r="AN31" s="612"/>
      <c r="AO31" s="612"/>
      <c r="AP31" s="612"/>
      <c r="AQ31" s="612"/>
      <c r="AR31" s="612"/>
      <c r="AS31" s="612"/>
      <c r="AT31" s="612"/>
      <c r="AU31" s="612"/>
      <c r="AV31" s="612"/>
      <c r="AW31" s="612"/>
      <c r="AX31" s="612"/>
      <c r="AY31" s="612"/>
      <c r="AZ31" s="612"/>
      <c r="BA31" s="612"/>
      <c r="BB31" s="612"/>
      <c r="BC31" s="612"/>
      <c r="BD31" s="612"/>
      <c r="BE31" s="612"/>
      <c r="BF31" s="612"/>
      <c r="BG31" s="612"/>
      <c r="BH31" s="612"/>
      <c r="BI31" s="612"/>
      <c r="BJ31" s="254"/>
    </row>
    <row r="32" spans="1:65" ht="15.5">
      <c r="A32" s="585" t="s">
        <v>174</v>
      </c>
      <c r="B32" s="585"/>
      <c r="C32" s="585"/>
      <c r="D32" s="585"/>
      <c r="E32" s="585"/>
      <c r="F32" s="585"/>
      <c r="G32" s="585"/>
      <c r="H32" s="585"/>
      <c r="I32" s="585"/>
      <c r="J32" s="585"/>
      <c r="K32" s="585"/>
      <c r="L32" s="585"/>
      <c r="M32" s="585"/>
      <c r="N32" s="585"/>
      <c r="O32" s="617">
        <v>73</v>
      </c>
      <c r="P32" s="617">
        <v>80</v>
      </c>
      <c r="Q32" s="617">
        <v>82</v>
      </c>
      <c r="R32" s="617">
        <v>76</v>
      </c>
      <c r="S32" s="617">
        <v>79</v>
      </c>
      <c r="T32" s="617">
        <v>80.900000000000006</v>
      </c>
      <c r="U32" s="617">
        <v>78</v>
      </c>
      <c r="V32" s="617">
        <v>79</v>
      </c>
      <c r="W32" s="584"/>
      <c r="X32" s="584"/>
      <c r="Y32" s="584"/>
      <c r="Z32" s="584"/>
      <c r="AA32" s="584"/>
      <c r="AB32" s="322"/>
      <c r="AC32" s="259"/>
      <c r="AD32" s="259"/>
      <c r="AE32" s="259"/>
      <c r="AF32" s="259"/>
      <c r="AG32" s="259"/>
      <c r="AH32" s="259"/>
      <c r="AI32" s="259"/>
      <c r="AJ32" s="312"/>
      <c r="AK32" s="612"/>
      <c r="AL32" s="612"/>
      <c r="AM32" s="612"/>
      <c r="AN32" s="612"/>
      <c r="AO32" s="612"/>
      <c r="AP32" s="612"/>
      <c r="AQ32" s="612"/>
      <c r="AR32" s="612"/>
      <c r="AS32" s="612"/>
      <c r="AT32" s="618"/>
      <c r="AU32" s="618"/>
      <c r="AV32" s="618"/>
      <c r="AW32" s="618"/>
      <c r="AX32" s="618"/>
      <c r="AY32" s="618"/>
      <c r="AZ32" s="618"/>
      <c r="BA32" s="612"/>
      <c r="BB32" s="612"/>
      <c r="BC32" s="612"/>
      <c r="BD32" s="612"/>
      <c r="BE32" s="612"/>
      <c r="BF32" s="612"/>
      <c r="BG32" s="612"/>
      <c r="BH32" s="612"/>
      <c r="BI32" s="612"/>
      <c r="BJ32" s="254"/>
    </row>
    <row r="33" spans="1:62" ht="15.5">
      <c r="A33" s="587" t="s">
        <v>295</v>
      </c>
      <c r="B33" s="587"/>
      <c r="C33" s="587"/>
      <c r="D33" s="587"/>
      <c r="E33" s="587"/>
      <c r="F33" s="587"/>
      <c r="G33" s="587"/>
      <c r="H33" s="587"/>
      <c r="I33" s="587"/>
      <c r="J33" s="587"/>
      <c r="K33" s="587"/>
      <c r="L33" s="587"/>
      <c r="M33" s="587"/>
      <c r="N33" s="587"/>
      <c r="O33" s="619">
        <v>26</v>
      </c>
      <c r="P33" s="619">
        <v>18</v>
      </c>
      <c r="Q33" s="619">
        <v>19</v>
      </c>
      <c r="R33" s="619">
        <v>28</v>
      </c>
      <c r="S33" s="619">
        <v>29</v>
      </c>
      <c r="T33" s="619">
        <v>30</v>
      </c>
      <c r="U33" s="619">
        <v>25</v>
      </c>
      <c r="V33" s="619">
        <v>22</v>
      </c>
      <c r="W33" s="584"/>
      <c r="X33" s="584"/>
      <c r="Y33" s="584"/>
      <c r="Z33" s="584"/>
      <c r="AA33" s="584"/>
      <c r="AB33" s="319"/>
      <c r="AC33" s="259"/>
      <c r="AD33" s="259"/>
      <c r="AE33" s="259"/>
      <c r="AF33" s="259"/>
      <c r="AG33" s="259"/>
      <c r="AH33" s="259"/>
      <c r="AI33" s="259"/>
      <c r="AJ33" s="312"/>
      <c r="AK33" s="612"/>
      <c r="AL33" s="612"/>
      <c r="AM33" s="612"/>
      <c r="AN33" s="612"/>
      <c r="AO33" s="612"/>
      <c r="AP33" s="612"/>
      <c r="AQ33" s="612"/>
      <c r="AR33" s="612"/>
      <c r="AS33" s="612"/>
      <c r="AT33" s="618"/>
      <c r="AU33" s="618"/>
      <c r="AV33" s="618"/>
      <c r="AW33" s="618"/>
      <c r="AX33" s="618"/>
      <c r="AY33" s="618"/>
      <c r="AZ33" s="618"/>
      <c r="BA33" s="612"/>
      <c r="BB33" s="612"/>
      <c r="BC33" s="612"/>
      <c r="BD33" s="612"/>
      <c r="BE33" s="612"/>
      <c r="BF33" s="612"/>
      <c r="BG33" s="612"/>
      <c r="BH33" s="612"/>
      <c r="BI33" s="612"/>
      <c r="BJ33" s="254"/>
    </row>
    <row r="34" spans="1:62" ht="15.5">
      <c r="A34" s="587" t="s">
        <v>175</v>
      </c>
      <c r="B34" s="587"/>
      <c r="C34" s="587"/>
      <c r="D34" s="587"/>
      <c r="E34" s="587"/>
      <c r="F34" s="587"/>
      <c r="G34" s="587"/>
      <c r="H34" s="587"/>
      <c r="I34" s="587"/>
      <c r="J34" s="587"/>
      <c r="K34" s="587"/>
      <c r="L34" s="587"/>
      <c r="M34" s="587"/>
      <c r="N34" s="587"/>
      <c r="O34" s="619">
        <v>1</v>
      </c>
      <c r="P34" s="619">
        <v>2</v>
      </c>
      <c r="Q34" s="619">
        <v>2</v>
      </c>
      <c r="R34" s="619">
        <v>1</v>
      </c>
      <c r="S34" s="619">
        <v>2</v>
      </c>
      <c r="T34" s="619">
        <v>2</v>
      </c>
      <c r="U34" s="619">
        <v>3</v>
      </c>
      <c r="V34" s="619">
        <v>2</v>
      </c>
      <c r="W34" s="584"/>
      <c r="X34" s="584"/>
      <c r="Y34" s="584"/>
      <c r="Z34" s="584"/>
      <c r="AA34" s="584"/>
      <c r="AB34" s="319"/>
      <c r="AC34" s="259"/>
      <c r="AD34" s="259"/>
      <c r="AE34" s="259"/>
      <c r="AF34" s="259"/>
      <c r="AG34" s="259"/>
      <c r="AH34" s="259"/>
      <c r="AI34" s="259"/>
      <c r="AJ34" s="312"/>
      <c r="AK34" s="612"/>
      <c r="AL34" s="612"/>
      <c r="AM34" s="612"/>
      <c r="AN34" s="612"/>
      <c r="AO34" s="612"/>
      <c r="AP34" s="612"/>
      <c r="AQ34" s="612"/>
      <c r="AR34" s="612"/>
      <c r="AS34" s="612"/>
      <c r="AT34" s="618"/>
      <c r="AU34" s="618"/>
      <c r="AV34" s="618"/>
      <c r="AW34" s="618"/>
      <c r="AX34" s="618"/>
      <c r="AY34" s="618"/>
      <c r="AZ34" s="618"/>
      <c r="BA34" s="612"/>
      <c r="BB34" s="612"/>
      <c r="BC34" s="612"/>
      <c r="BD34" s="612"/>
      <c r="BE34" s="612"/>
      <c r="BF34" s="612"/>
      <c r="BG34" s="612"/>
      <c r="BH34" s="612"/>
      <c r="BI34" s="612"/>
      <c r="BJ34" s="254"/>
    </row>
    <row r="35" spans="1:62" ht="15.5">
      <c r="A35" s="587" t="s">
        <v>176</v>
      </c>
      <c r="B35" s="587"/>
      <c r="C35" s="587"/>
      <c r="D35" s="587"/>
      <c r="E35" s="587"/>
      <c r="F35" s="587"/>
      <c r="G35" s="587"/>
      <c r="H35" s="587"/>
      <c r="I35" s="587"/>
      <c r="J35" s="587"/>
      <c r="K35" s="587"/>
      <c r="L35" s="587"/>
      <c r="M35" s="587"/>
      <c r="N35" s="587"/>
      <c r="O35" s="619">
        <v>1</v>
      </c>
      <c r="P35" s="531">
        <v>0</v>
      </c>
      <c r="Q35" s="619">
        <v>1</v>
      </c>
      <c r="R35" s="619">
        <v>1</v>
      </c>
      <c r="S35" s="531">
        <v>0</v>
      </c>
      <c r="T35" s="531">
        <v>0</v>
      </c>
      <c r="U35" s="531">
        <v>0</v>
      </c>
      <c r="V35" s="531">
        <v>1</v>
      </c>
      <c r="W35" s="584"/>
      <c r="X35" s="584"/>
      <c r="Y35" s="584"/>
      <c r="Z35" s="584"/>
      <c r="AA35" s="584"/>
      <c r="AB35" s="616"/>
      <c r="AC35" s="259"/>
      <c r="AD35" s="259"/>
      <c r="AE35" s="259"/>
      <c r="AF35" s="259"/>
      <c r="AG35" s="259"/>
      <c r="AH35" s="259"/>
      <c r="AI35" s="259"/>
      <c r="AJ35" s="312"/>
      <c r="AK35" s="612"/>
      <c r="AL35" s="612"/>
      <c r="AM35" s="612"/>
      <c r="AN35" s="612"/>
      <c r="AO35" s="612"/>
      <c r="AP35" s="612"/>
      <c r="AQ35" s="612"/>
      <c r="AR35" s="612"/>
      <c r="AS35" s="612"/>
      <c r="AT35" s="618"/>
      <c r="AU35" s="618"/>
      <c r="AV35" s="618"/>
      <c r="AW35" s="618"/>
      <c r="AX35" s="618"/>
      <c r="AY35" s="618"/>
      <c r="AZ35" s="618"/>
      <c r="BA35" s="612"/>
      <c r="BB35" s="612"/>
      <c r="BC35" s="612"/>
      <c r="BD35" s="612"/>
      <c r="BE35" s="612"/>
      <c r="BF35" s="612"/>
      <c r="BG35" s="612"/>
      <c r="BH35" s="612"/>
      <c r="BI35" s="612"/>
      <c r="BJ35" s="254"/>
    </row>
    <row r="36" spans="1:62" ht="15.5">
      <c r="A36" s="587" t="s">
        <v>296</v>
      </c>
      <c r="B36" s="587"/>
      <c r="C36" s="587"/>
      <c r="D36" s="587"/>
      <c r="E36" s="587"/>
      <c r="F36" s="587"/>
      <c r="G36" s="587"/>
      <c r="H36" s="587"/>
      <c r="I36" s="587"/>
      <c r="J36" s="587"/>
      <c r="K36" s="587"/>
      <c r="L36" s="587"/>
      <c r="M36" s="587"/>
      <c r="N36" s="587"/>
      <c r="O36" s="619">
        <v>3</v>
      </c>
      <c r="P36" s="619">
        <v>3</v>
      </c>
      <c r="Q36" s="619">
        <v>2</v>
      </c>
      <c r="R36" s="619">
        <v>2</v>
      </c>
      <c r="S36" s="619">
        <v>1</v>
      </c>
      <c r="T36" s="619">
        <v>2</v>
      </c>
      <c r="U36" s="619">
        <v>3</v>
      </c>
      <c r="V36" s="619">
        <v>2</v>
      </c>
      <c r="W36" s="584"/>
      <c r="X36" s="584"/>
      <c r="Y36" s="584"/>
      <c r="Z36" s="584"/>
      <c r="AA36" s="584"/>
      <c r="AB36" s="616"/>
      <c r="AC36" s="259"/>
      <c r="AD36" s="259"/>
      <c r="AE36" s="259"/>
      <c r="AF36" s="259"/>
      <c r="AG36" s="259"/>
      <c r="AH36" s="259"/>
      <c r="AI36" s="259"/>
      <c r="AJ36" s="312"/>
      <c r="AK36" s="612"/>
      <c r="AL36" s="612"/>
      <c r="AM36" s="612"/>
      <c r="AN36" s="612"/>
      <c r="AO36" s="612"/>
      <c r="AP36" s="612"/>
      <c r="AQ36" s="612"/>
      <c r="AR36" s="612"/>
      <c r="AS36" s="612"/>
      <c r="AT36" s="618"/>
      <c r="AU36" s="618"/>
      <c r="AV36" s="618"/>
      <c r="AW36" s="618"/>
      <c r="AX36" s="618"/>
      <c r="AY36" s="618"/>
      <c r="AZ36" s="618"/>
      <c r="BA36" s="612"/>
      <c r="BB36" s="612"/>
      <c r="BC36" s="612"/>
      <c r="BD36" s="612"/>
      <c r="BE36" s="612"/>
      <c r="BF36" s="612"/>
      <c r="BG36" s="612"/>
      <c r="BH36" s="612"/>
      <c r="BI36" s="612"/>
      <c r="BJ36" s="254"/>
    </row>
    <row r="37" spans="1:62" ht="15.5">
      <c r="A37" s="587" t="s">
        <v>177</v>
      </c>
      <c r="B37" s="587"/>
      <c r="C37" s="587"/>
      <c r="D37" s="587"/>
      <c r="E37" s="587"/>
      <c r="F37" s="587"/>
      <c r="G37" s="587"/>
      <c r="H37" s="587"/>
      <c r="I37" s="587"/>
      <c r="J37" s="587"/>
      <c r="K37" s="587"/>
      <c r="L37" s="587"/>
      <c r="M37" s="587"/>
      <c r="N37" s="587"/>
      <c r="O37" s="619">
        <v>1</v>
      </c>
      <c r="P37" s="531">
        <v>0</v>
      </c>
      <c r="Q37" s="531">
        <v>0</v>
      </c>
      <c r="R37" s="531">
        <v>0</v>
      </c>
      <c r="S37" s="531">
        <v>0</v>
      </c>
      <c r="T37" s="619">
        <v>0</v>
      </c>
      <c r="U37" s="619">
        <v>1</v>
      </c>
      <c r="V37" s="619">
        <v>1</v>
      </c>
      <c r="W37" s="584"/>
      <c r="X37" s="584"/>
      <c r="Y37" s="584"/>
      <c r="Z37" s="584"/>
      <c r="AA37" s="584"/>
      <c r="AB37" s="319"/>
      <c r="AC37" s="259"/>
      <c r="AD37" s="259"/>
      <c r="AE37" s="259"/>
      <c r="AF37" s="259"/>
      <c r="AG37" s="259"/>
      <c r="AH37" s="259"/>
      <c r="AI37" s="259"/>
      <c r="AJ37" s="312"/>
      <c r="AK37" s="612"/>
      <c r="AL37" s="612"/>
      <c r="AM37" s="612"/>
      <c r="AN37" s="612"/>
      <c r="AO37" s="612"/>
      <c r="AP37" s="612"/>
      <c r="AQ37" s="612"/>
      <c r="AR37" s="612"/>
      <c r="AS37" s="612"/>
      <c r="AT37" s="618"/>
      <c r="AU37" s="618"/>
      <c r="AV37" s="618"/>
      <c r="AW37" s="618"/>
      <c r="AX37" s="618"/>
      <c r="AY37" s="618"/>
      <c r="AZ37" s="618"/>
      <c r="BA37" s="612"/>
      <c r="BB37" s="612"/>
      <c r="BC37" s="612"/>
      <c r="BD37" s="612"/>
      <c r="BE37" s="612"/>
      <c r="BF37" s="612"/>
      <c r="BG37" s="612"/>
      <c r="BH37" s="612"/>
      <c r="BI37" s="612"/>
      <c r="BJ37" s="254"/>
    </row>
    <row r="38" spans="1:62" ht="15.5">
      <c r="A38" s="587" t="s">
        <v>178</v>
      </c>
      <c r="B38" s="587"/>
      <c r="C38" s="587"/>
      <c r="D38" s="587"/>
      <c r="E38" s="587"/>
      <c r="F38" s="587"/>
      <c r="G38" s="587"/>
      <c r="H38" s="587"/>
      <c r="I38" s="587"/>
      <c r="J38" s="587"/>
      <c r="K38" s="587"/>
      <c r="L38" s="587"/>
      <c r="M38" s="587"/>
      <c r="N38" s="587"/>
      <c r="O38" s="619">
        <v>1</v>
      </c>
      <c r="P38" s="619">
        <v>2</v>
      </c>
      <c r="Q38" s="619">
        <v>1</v>
      </c>
      <c r="R38" s="619">
        <v>1</v>
      </c>
      <c r="S38" s="619">
        <v>0</v>
      </c>
      <c r="T38" s="619">
        <v>1</v>
      </c>
      <c r="U38" s="619">
        <v>1</v>
      </c>
      <c r="V38" s="619">
        <v>1</v>
      </c>
      <c r="W38" s="584"/>
      <c r="X38" s="584"/>
      <c r="Y38" s="584"/>
      <c r="Z38" s="584"/>
      <c r="AA38" s="584"/>
      <c r="AB38" s="259"/>
      <c r="AC38" s="259"/>
      <c r="AD38" s="259"/>
      <c r="AE38" s="259"/>
      <c r="AF38" s="259"/>
      <c r="AG38" s="259"/>
      <c r="AH38" s="259"/>
      <c r="AI38" s="259"/>
      <c r="AJ38" s="312"/>
      <c r="AK38" s="612"/>
      <c r="AL38" s="612"/>
      <c r="AM38" s="612"/>
      <c r="AN38" s="612"/>
      <c r="AO38" s="612"/>
      <c r="AP38" s="612"/>
      <c r="AQ38" s="612"/>
      <c r="AR38" s="612"/>
      <c r="AS38" s="612"/>
      <c r="AT38" s="618"/>
      <c r="AU38" s="618"/>
      <c r="AV38" s="618"/>
      <c r="AW38" s="618"/>
      <c r="AX38" s="618"/>
      <c r="AY38" s="618"/>
      <c r="AZ38" s="618"/>
      <c r="BA38" s="612"/>
      <c r="BB38" s="612"/>
      <c r="BC38" s="612"/>
      <c r="BD38" s="612"/>
      <c r="BE38" s="612"/>
      <c r="BF38" s="612"/>
      <c r="BG38" s="612"/>
      <c r="BH38" s="612"/>
      <c r="BI38" s="612"/>
      <c r="BJ38" s="254"/>
    </row>
    <row r="39" spans="1:62" ht="15.5">
      <c r="A39" s="587" t="s">
        <v>35</v>
      </c>
      <c r="B39" s="587"/>
      <c r="C39" s="587"/>
      <c r="D39" s="587"/>
      <c r="E39" s="587"/>
      <c r="F39" s="587"/>
      <c r="G39" s="587"/>
      <c r="H39" s="587"/>
      <c r="I39" s="587"/>
      <c r="J39" s="587"/>
      <c r="K39" s="587"/>
      <c r="L39" s="587"/>
      <c r="M39" s="587"/>
      <c r="N39" s="587"/>
      <c r="O39" s="619">
        <v>3</v>
      </c>
      <c r="P39" s="619">
        <v>3</v>
      </c>
      <c r="Q39" s="619">
        <v>1</v>
      </c>
      <c r="R39" s="619">
        <v>1</v>
      </c>
      <c r="S39" s="619">
        <v>2</v>
      </c>
      <c r="T39" s="619">
        <v>1</v>
      </c>
      <c r="U39" s="619">
        <v>4</v>
      </c>
      <c r="V39" s="619">
        <v>4</v>
      </c>
      <c r="W39" s="584"/>
      <c r="X39" s="584"/>
      <c r="Y39" s="584"/>
      <c r="Z39" s="584"/>
      <c r="AA39" s="584"/>
      <c r="AB39" s="259"/>
      <c r="AC39" s="259"/>
      <c r="AD39" s="259"/>
      <c r="AE39" s="259"/>
      <c r="AF39" s="259"/>
      <c r="AG39" s="259"/>
      <c r="AH39" s="259"/>
      <c r="AI39" s="259"/>
      <c r="AJ39" s="312"/>
      <c r="AK39" s="612"/>
      <c r="AL39" s="612"/>
      <c r="AM39" s="612"/>
      <c r="AN39" s="612"/>
      <c r="AO39" s="612"/>
      <c r="AP39" s="612"/>
      <c r="AQ39" s="612"/>
      <c r="AR39" s="612"/>
      <c r="AS39" s="612"/>
      <c r="AT39" s="618"/>
      <c r="AU39" s="618"/>
      <c r="AV39" s="618"/>
      <c r="AW39" s="618"/>
      <c r="AX39" s="618"/>
      <c r="AY39" s="618"/>
      <c r="AZ39" s="618"/>
      <c r="BA39" s="612"/>
      <c r="BB39" s="612"/>
      <c r="BC39" s="612"/>
      <c r="BD39" s="612"/>
      <c r="BE39" s="612"/>
      <c r="BF39" s="612"/>
      <c r="BG39" s="612"/>
      <c r="BH39" s="612"/>
      <c r="BI39" s="612"/>
      <c r="BJ39" s="254"/>
    </row>
    <row r="40" spans="1:62" ht="15.5">
      <c r="A40" s="587" t="s">
        <v>179</v>
      </c>
      <c r="B40" s="587"/>
      <c r="C40" s="587"/>
      <c r="D40" s="587"/>
      <c r="E40" s="587"/>
      <c r="F40" s="587"/>
      <c r="G40" s="587"/>
      <c r="H40" s="587"/>
      <c r="I40" s="587"/>
      <c r="J40" s="587"/>
      <c r="K40" s="587"/>
      <c r="L40" s="587"/>
      <c r="M40" s="587"/>
      <c r="N40" s="587"/>
      <c r="O40" s="619">
        <v>0</v>
      </c>
      <c r="P40" s="531">
        <v>0</v>
      </c>
      <c r="Q40" s="531">
        <v>0</v>
      </c>
      <c r="R40" s="531">
        <v>0</v>
      </c>
      <c r="S40" s="619">
        <v>1</v>
      </c>
      <c r="T40" s="619">
        <v>1</v>
      </c>
      <c r="U40" s="619">
        <v>0</v>
      </c>
      <c r="V40" s="619">
        <v>1</v>
      </c>
      <c r="W40" s="584"/>
      <c r="X40" s="584"/>
      <c r="Y40" s="584"/>
      <c r="Z40" s="584"/>
      <c r="AA40" s="584"/>
      <c r="AB40" s="259"/>
      <c r="AC40" s="259"/>
      <c r="AD40" s="259"/>
      <c r="AE40" s="259"/>
      <c r="AF40" s="259"/>
      <c r="AG40" s="259"/>
      <c r="AH40" s="259"/>
      <c r="AI40" s="259"/>
      <c r="AJ40" s="312"/>
      <c r="AK40" s="612"/>
      <c r="AL40" s="612"/>
      <c r="AM40" s="612"/>
      <c r="AN40" s="612"/>
      <c r="AO40" s="612"/>
      <c r="AP40" s="612"/>
      <c r="AQ40" s="612"/>
      <c r="AR40" s="612"/>
      <c r="AS40" s="612"/>
      <c r="AT40" s="618"/>
      <c r="AU40" s="618"/>
      <c r="AV40" s="618"/>
      <c r="AW40" s="618"/>
      <c r="AX40" s="618"/>
      <c r="AY40" s="618"/>
      <c r="AZ40" s="618"/>
      <c r="BA40" s="612"/>
      <c r="BB40" s="612"/>
      <c r="BC40" s="612"/>
      <c r="BD40" s="612"/>
      <c r="BE40" s="612"/>
      <c r="BF40" s="612"/>
      <c r="BG40" s="612"/>
      <c r="BH40" s="612"/>
      <c r="BI40" s="612"/>
      <c r="BJ40" s="254"/>
    </row>
    <row r="41" spans="1:62" ht="16" thickBot="1">
      <c r="A41" s="596" t="s">
        <v>53</v>
      </c>
      <c r="B41" s="596"/>
      <c r="C41" s="596"/>
      <c r="D41" s="596"/>
      <c r="E41" s="596"/>
      <c r="F41" s="596"/>
      <c r="G41" s="596"/>
      <c r="H41" s="596"/>
      <c r="I41" s="596"/>
      <c r="J41" s="596"/>
      <c r="K41" s="596"/>
      <c r="L41" s="596"/>
      <c r="M41" s="596"/>
      <c r="N41" s="596"/>
      <c r="O41" s="281">
        <v>810</v>
      </c>
      <c r="P41" s="281">
        <v>780</v>
      </c>
      <c r="Q41" s="281">
        <v>930</v>
      </c>
      <c r="R41" s="281">
        <v>1020</v>
      </c>
      <c r="S41" s="281">
        <v>930</v>
      </c>
      <c r="T41" s="281">
        <v>1070</v>
      </c>
      <c r="U41" s="281">
        <v>1040</v>
      </c>
      <c r="V41" s="281">
        <v>1000</v>
      </c>
      <c r="W41" s="584"/>
      <c r="X41" s="584"/>
      <c r="Y41" s="584"/>
      <c r="Z41" s="584"/>
      <c r="AA41" s="584"/>
      <c r="AB41" s="259"/>
      <c r="AC41" s="259"/>
      <c r="AD41" s="259"/>
      <c r="AE41" s="259"/>
      <c r="AF41" s="259"/>
      <c r="AG41" s="259"/>
      <c r="AH41" s="259"/>
      <c r="AI41" s="259"/>
      <c r="AJ41" s="312"/>
      <c r="AK41" s="612"/>
      <c r="AL41" s="620"/>
      <c r="AM41" s="620"/>
      <c r="AN41" s="620"/>
      <c r="AO41" s="620"/>
      <c r="AP41" s="620"/>
      <c r="AQ41" s="620"/>
      <c r="AR41" s="620"/>
      <c r="AS41" s="612"/>
      <c r="AT41" s="612"/>
      <c r="AU41" s="612"/>
      <c r="AV41" s="612"/>
      <c r="AW41" s="612"/>
      <c r="AX41" s="612"/>
      <c r="AY41" s="612"/>
      <c r="AZ41" s="612"/>
      <c r="BA41" s="612"/>
      <c r="BB41" s="612"/>
      <c r="BC41" s="612"/>
      <c r="BD41" s="612"/>
      <c r="BE41" s="612"/>
      <c r="BF41" s="612"/>
      <c r="BG41" s="612"/>
      <c r="BH41" s="612"/>
      <c r="BI41" s="612"/>
      <c r="BJ41" s="254"/>
    </row>
    <row r="42" spans="1:62" ht="13.9" customHeight="1">
      <c r="A42" s="1026" t="s">
        <v>384</v>
      </c>
      <c r="B42" s="1027"/>
      <c r="C42" s="1027"/>
      <c r="D42" s="1027"/>
      <c r="E42" s="1027"/>
      <c r="F42" s="1027"/>
      <c r="G42" s="1027"/>
      <c r="H42" s="1027"/>
      <c r="I42" s="1027"/>
      <c r="J42" s="1027"/>
      <c r="K42" s="1027"/>
      <c r="L42" s="1027"/>
      <c r="M42" s="1027"/>
      <c r="N42" s="1027"/>
      <c r="O42" s="1027"/>
      <c r="P42" s="1028"/>
      <c r="Q42" s="1028"/>
      <c r="R42" s="584"/>
      <c r="S42" s="584"/>
      <c r="T42" s="584"/>
      <c r="U42" s="584"/>
      <c r="V42" s="584"/>
      <c r="AF42" s="252"/>
      <c r="AG42" s="612"/>
      <c r="AH42" s="612"/>
      <c r="AI42" s="612"/>
      <c r="AJ42" s="612"/>
      <c r="AK42" s="612"/>
      <c r="AL42" s="612"/>
      <c r="AM42" s="612"/>
      <c r="AN42" s="612"/>
      <c r="AO42" s="612"/>
      <c r="AP42" s="612"/>
      <c r="AQ42" s="612"/>
      <c r="AR42" s="612"/>
      <c r="AS42" s="612"/>
      <c r="AT42" s="612"/>
      <c r="AU42" s="612"/>
      <c r="AV42" s="612"/>
      <c r="AW42" s="612"/>
      <c r="AX42" s="612"/>
      <c r="AY42" s="612"/>
      <c r="AZ42" s="612"/>
      <c r="BA42" s="612"/>
      <c r="BB42" s="612"/>
      <c r="BC42" s="612"/>
      <c r="BD42" s="612"/>
      <c r="BE42" s="612"/>
      <c r="BF42" s="254"/>
    </row>
    <row r="43" spans="1:62">
      <c r="A43" s="1028" t="s">
        <v>180</v>
      </c>
      <c r="B43" s="1028"/>
      <c r="C43" s="1028"/>
      <c r="D43" s="1028"/>
      <c r="E43" s="1028"/>
      <c r="F43" s="1028"/>
      <c r="G43" s="1028"/>
      <c r="H43" s="1028"/>
      <c r="I43" s="1028"/>
      <c r="J43" s="1028"/>
      <c r="K43" s="1028"/>
      <c r="L43" s="1028"/>
      <c r="M43" s="1028"/>
      <c r="N43" s="1028"/>
      <c r="O43" s="1028"/>
      <c r="P43" s="1028"/>
      <c r="Q43" s="646"/>
      <c r="AF43" s="252"/>
      <c r="AG43" s="612"/>
      <c r="AH43" s="612"/>
      <c r="AI43" s="612"/>
      <c r="AJ43" s="612"/>
      <c r="AK43" s="612"/>
      <c r="AL43" s="612"/>
      <c r="AM43" s="612"/>
      <c r="AN43" s="612"/>
      <c r="AO43" s="612"/>
      <c r="AP43" s="612"/>
      <c r="AQ43" s="612"/>
      <c r="AR43" s="612"/>
      <c r="AS43" s="612"/>
      <c r="AT43" s="612"/>
      <c r="AU43" s="612"/>
      <c r="AV43" s="612"/>
      <c r="AW43" s="612"/>
      <c r="AX43" s="612"/>
      <c r="AY43" s="612"/>
      <c r="AZ43" s="612"/>
      <c r="BA43" s="612"/>
      <c r="BB43" s="612"/>
      <c r="BC43" s="612"/>
      <c r="BD43" s="612"/>
      <c r="BE43" s="612"/>
      <c r="BF43" s="254"/>
    </row>
    <row r="44" spans="1:62">
      <c r="AF44" s="25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612"/>
      <c r="BE44" s="612"/>
      <c r="BF44" s="254"/>
    </row>
    <row r="45" spans="1:62">
      <c r="AF45" s="252"/>
      <c r="AG45" s="612"/>
      <c r="AH45" s="612"/>
      <c r="AI45" s="612"/>
      <c r="AJ45" s="612"/>
      <c r="AK45" s="612"/>
      <c r="AL45" s="612"/>
      <c r="AM45" s="612"/>
      <c r="AN45" s="612"/>
      <c r="AO45" s="612"/>
      <c r="AP45" s="612"/>
      <c r="AQ45" s="612"/>
      <c r="AR45" s="612"/>
      <c r="AS45" s="612"/>
      <c r="AT45" s="612"/>
      <c r="AU45" s="612"/>
      <c r="AV45" s="612"/>
      <c r="AW45" s="612"/>
      <c r="AX45" s="612"/>
      <c r="AY45" s="612"/>
      <c r="AZ45" s="612"/>
      <c r="BA45" s="612"/>
      <c r="BB45" s="612"/>
      <c r="BC45" s="612"/>
      <c r="BD45" s="612"/>
      <c r="BE45" s="612"/>
      <c r="BF45" s="254"/>
    </row>
    <row r="46" spans="1:62" ht="21.5" thickBot="1">
      <c r="A46" s="603" t="s">
        <v>504</v>
      </c>
      <c r="B46" s="603"/>
      <c r="C46" s="603"/>
      <c r="D46" s="603"/>
      <c r="E46" s="603"/>
      <c r="F46" s="603"/>
      <c r="G46" s="603"/>
      <c r="H46" s="603"/>
      <c r="I46" s="603"/>
      <c r="J46" s="268"/>
      <c r="K46" s="268"/>
      <c r="L46" s="268"/>
      <c r="M46" s="268"/>
      <c r="N46" s="268"/>
      <c r="O46" s="268"/>
      <c r="P46" s="268"/>
      <c r="Q46" s="268"/>
      <c r="R46" s="268"/>
      <c r="S46" s="268"/>
      <c r="T46" s="268"/>
      <c r="U46" s="268"/>
      <c r="V46" s="268"/>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row>
    <row r="47" spans="1:62" ht="15.5">
      <c r="A47" s="300"/>
      <c r="B47" s="300"/>
      <c r="C47" s="300"/>
      <c r="D47" s="300"/>
      <c r="E47" s="300"/>
      <c r="F47" s="300"/>
      <c r="G47" s="300"/>
      <c r="H47" s="300"/>
      <c r="I47" s="300"/>
      <c r="J47" s="300"/>
      <c r="K47" s="300"/>
      <c r="L47" s="300"/>
      <c r="M47" s="300"/>
      <c r="N47" s="300"/>
      <c r="O47" s="300"/>
      <c r="P47" s="600"/>
      <c r="Q47" s="600"/>
      <c r="R47" s="600"/>
      <c r="S47" s="600"/>
      <c r="T47" s="600"/>
      <c r="U47" s="600"/>
      <c r="V47" s="600"/>
      <c r="AN47" s="251"/>
    </row>
    <row r="48" spans="1:62" ht="16.5" customHeight="1">
      <c r="A48" s="621"/>
      <c r="B48" s="621"/>
      <c r="C48" s="621"/>
      <c r="D48" s="621"/>
      <c r="E48" s="621"/>
      <c r="F48" s="622">
        <v>2003</v>
      </c>
      <c r="G48" s="622">
        <v>2004</v>
      </c>
      <c r="H48" s="622">
        <v>2005</v>
      </c>
      <c r="I48" s="622">
        <v>2006</v>
      </c>
      <c r="J48" s="622">
        <v>2007</v>
      </c>
      <c r="K48" s="622">
        <v>2008</v>
      </c>
      <c r="L48" s="622">
        <v>2009</v>
      </c>
      <c r="M48" s="622">
        <v>2010</v>
      </c>
      <c r="N48" s="622">
        <v>2011</v>
      </c>
      <c r="O48" s="622">
        <v>2012</v>
      </c>
      <c r="P48" s="623">
        <v>2013</v>
      </c>
      <c r="Q48" s="623">
        <v>2014</v>
      </c>
      <c r="R48" s="623">
        <v>2015</v>
      </c>
      <c r="S48" s="623">
        <v>2016</v>
      </c>
      <c r="T48" s="623">
        <v>2017</v>
      </c>
      <c r="U48" s="623">
        <v>2018</v>
      </c>
      <c r="V48" s="623">
        <v>2019</v>
      </c>
      <c r="W48" s="252"/>
      <c r="X48" s="254"/>
      <c r="AN48" s="257"/>
    </row>
    <row r="49" spans="1:36" ht="15.5">
      <c r="A49" s="585" t="s">
        <v>292</v>
      </c>
      <c r="B49" s="585"/>
      <c r="C49" s="585"/>
      <c r="D49" s="585"/>
      <c r="E49" s="585"/>
      <c r="F49" s="607">
        <v>7.6</v>
      </c>
      <c r="G49" s="607">
        <v>8.9</v>
      </c>
      <c r="H49" s="607">
        <v>9.5</v>
      </c>
      <c r="I49" s="607">
        <v>8.9</v>
      </c>
      <c r="J49" s="607">
        <v>12.5</v>
      </c>
      <c r="K49" s="607">
        <v>14.4</v>
      </c>
      <c r="L49" s="607">
        <v>9.9</v>
      </c>
      <c r="M49" s="607">
        <v>12.3</v>
      </c>
      <c r="N49" s="607">
        <v>10.5</v>
      </c>
      <c r="O49" s="607">
        <v>11.1</v>
      </c>
      <c r="P49" s="607">
        <v>10.199999999999999</v>
      </c>
      <c r="Q49" s="607">
        <v>10.7</v>
      </c>
      <c r="R49" s="607">
        <v>9.9</v>
      </c>
      <c r="S49" s="607">
        <v>10</v>
      </c>
      <c r="T49" s="607">
        <v>12.5</v>
      </c>
      <c r="U49" s="607">
        <v>10.5</v>
      </c>
      <c r="V49" s="607">
        <v>12.5</v>
      </c>
      <c r="W49" s="251"/>
    </row>
    <row r="50" spans="1:36" ht="16" thickBot="1">
      <c r="A50" s="596" t="s">
        <v>53</v>
      </c>
      <c r="B50" s="596"/>
      <c r="C50" s="596"/>
      <c r="D50" s="596"/>
      <c r="E50" s="596"/>
      <c r="F50" s="624">
        <v>1970</v>
      </c>
      <c r="G50" s="624">
        <v>2750</v>
      </c>
      <c r="H50" s="624">
        <v>2550</v>
      </c>
      <c r="I50" s="624">
        <v>2730</v>
      </c>
      <c r="J50" s="624">
        <v>1670</v>
      </c>
      <c r="K50" s="624">
        <v>1720</v>
      </c>
      <c r="L50" s="624">
        <v>1460</v>
      </c>
      <c r="M50" s="624">
        <v>1310</v>
      </c>
      <c r="N50" s="624">
        <v>1440</v>
      </c>
      <c r="O50" s="624">
        <v>1540</v>
      </c>
      <c r="P50" s="624">
        <v>1690</v>
      </c>
      <c r="Q50" s="624">
        <v>1630</v>
      </c>
      <c r="R50" s="624">
        <v>1690</v>
      </c>
      <c r="S50" s="624">
        <v>1480</v>
      </c>
      <c r="T50" s="624">
        <v>1480</v>
      </c>
      <c r="U50" s="624">
        <v>1510</v>
      </c>
      <c r="V50" s="624">
        <v>1350</v>
      </c>
      <c r="W50" s="257"/>
      <c r="Y50" s="264"/>
      <c r="Z50" s="264"/>
      <c r="AA50" s="264"/>
      <c r="AB50" s="264"/>
      <c r="AC50" s="264"/>
      <c r="AD50" s="264"/>
      <c r="AE50" s="264"/>
      <c r="AF50" s="264"/>
      <c r="AG50" s="264"/>
      <c r="AH50" s="264"/>
      <c r="AI50" s="264"/>
      <c r="AJ50" s="264"/>
    </row>
    <row r="51" spans="1:36" ht="13.5" customHeight="1">
      <c r="A51" s="1020" t="s">
        <v>382</v>
      </c>
      <c r="B51" s="1021"/>
      <c r="C51" s="1021"/>
      <c r="D51" s="1021"/>
      <c r="E51" s="1021"/>
      <c r="F51" s="1021"/>
      <c r="G51" s="1021"/>
      <c r="H51" s="1021"/>
      <c r="I51" s="1021"/>
      <c r="J51" s="1021"/>
      <c r="K51" s="1021"/>
      <c r="L51" s="1021"/>
      <c r="M51" s="1021"/>
      <c r="N51" s="1021"/>
      <c r="O51" s="1021"/>
      <c r="P51" s="1021"/>
      <c r="Q51" s="1021"/>
      <c r="R51" s="1021"/>
      <c r="S51" s="1021"/>
      <c r="T51" s="1021"/>
      <c r="U51" s="1022"/>
      <c r="W51" s="251"/>
    </row>
    <row r="52" spans="1:36" ht="13.5" customHeight="1">
      <c r="W52" s="257"/>
    </row>
    <row r="76" spans="17:28">
      <c r="T76" s="259"/>
      <c r="U76" s="259"/>
      <c r="V76" s="259"/>
      <c r="W76" s="259"/>
      <c r="X76" s="259"/>
    </row>
    <row r="78" spans="17:28">
      <c r="Q78" s="262"/>
      <c r="R78" s="262"/>
      <c r="S78" s="262"/>
      <c r="T78" s="263"/>
      <c r="U78" s="263"/>
      <c r="V78" s="263"/>
      <c r="W78" s="263"/>
      <c r="X78" s="263"/>
      <c r="Y78" s="262"/>
      <c r="Z78" s="262"/>
      <c r="AA78" s="625"/>
      <c r="AB78" s="262"/>
    </row>
    <row r="79" spans="17:28">
      <c r="Q79" s="262"/>
      <c r="R79" s="262"/>
      <c r="S79" s="262"/>
      <c r="T79" s="263"/>
      <c r="U79" s="263"/>
      <c r="V79" s="263"/>
      <c r="W79" s="263"/>
      <c r="X79" s="263"/>
      <c r="Y79" s="262"/>
      <c r="Z79" s="262"/>
      <c r="AA79" s="262"/>
      <c r="AB79" s="262"/>
    </row>
    <row r="80" spans="17:28">
      <c r="Q80" s="262"/>
      <c r="R80" s="262"/>
      <c r="S80" s="262"/>
      <c r="T80" s="263"/>
      <c r="U80" s="263"/>
      <c r="V80" s="263"/>
      <c r="W80" s="263"/>
      <c r="X80" s="263"/>
      <c r="Y80" s="262"/>
      <c r="Z80" s="262"/>
      <c r="AA80" s="262"/>
      <c r="AB80" s="262"/>
    </row>
    <row r="81" spans="1:28">
      <c r="Q81" s="262"/>
      <c r="R81" s="262"/>
      <c r="S81" s="262"/>
      <c r="T81" s="263"/>
      <c r="U81" s="263"/>
      <c r="V81" s="263"/>
      <c r="W81" s="263"/>
      <c r="X81" s="263"/>
      <c r="Y81" s="262"/>
      <c r="Z81" s="262"/>
      <c r="AA81" s="262"/>
      <c r="AB81" s="262"/>
    </row>
    <row r="82" spans="1:28">
      <c r="Q82" s="262"/>
      <c r="R82" s="262"/>
      <c r="S82" s="262"/>
      <c r="T82" s="263"/>
      <c r="U82" s="263"/>
      <c r="V82" s="263"/>
      <c r="W82" s="263"/>
      <c r="X82" s="263"/>
      <c r="Y82" s="262"/>
      <c r="Z82" s="262"/>
      <c r="AA82" s="262"/>
      <c r="AB82" s="262"/>
    </row>
    <row r="83" spans="1:28">
      <c r="T83" s="259"/>
      <c r="U83" s="259"/>
      <c r="V83" s="259"/>
      <c r="W83" s="259"/>
      <c r="X83" s="259"/>
    </row>
    <row r="84" spans="1:28">
      <c r="T84" s="584"/>
      <c r="U84" s="584"/>
      <c r="V84" s="584"/>
      <c r="W84" s="584"/>
      <c r="X84" s="584"/>
    </row>
    <row r="85" spans="1:28">
      <c r="A85" s="626"/>
      <c r="B85" s="626"/>
      <c r="C85" s="626"/>
      <c r="D85" s="626"/>
      <c r="E85" s="626"/>
      <c r="F85" s="626"/>
      <c r="G85" s="626"/>
      <c r="H85" s="626"/>
      <c r="I85" s="626"/>
      <c r="J85" s="626"/>
      <c r="K85" s="262"/>
      <c r="L85" s="626"/>
      <c r="M85" s="626"/>
      <c r="N85" s="626"/>
      <c r="O85" s="626"/>
      <c r="P85" s="626"/>
      <c r="Q85" s="627"/>
      <c r="R85" s="627"/>
      <c r="S85" s="627"/>
      <c r="T85" s="627"/>
      <c r="U85" s="627"/>
      <c r="V85" s="627"/>
      <c r="W85" s="627"/>
      <c r="X85" s="627"/>
      <c r="Y85" s="627"/>
      <c r="Z85" s="627"/>
      <c r="AA85" s="627"/>
      <c r="AB85" s="627"/>
    </row>
    <row r="86" spans="1:28">
      <c r="A86" s="595"/>
      <c r="B86" s="595"/>
      <c r="C86" s="595"/>
      <c r="D86" s="595"/>
      <c r="E86" s="595"/>
      <c r="F86" s="595"/>
      <c r="G86" s="595"/>
      <c r="H86" s="595"/>
      <c r="I86" s="595"/>
      <c r="J86" s="595"/>
      <c r="K86" s="595"/>
      <c r="L86" s="595"/>
      <c r="M86" s="595"/>
      <c r="N86" s="595"/>
      <c r="O86" s="595"/>
      <c r="P86" s="595"/>
      <c r="S86" s="584"/>
      <c r="T86" s="584"/>
      <c r="U86" s="584"/>
      <c r="V86" s="584"/>
      <c r="W86" s="584"/>
    </row>
    <row r="87" spans="1:28" ht="13">
      <c r="A87" s="599"/>
      <c r="B87" s="599"/>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628"/>
      <c r="AA87" s="599"/>
      <c r="AB87" s="599"/>
    </row>
  </sheetData>
  <mergeCells count="10">
    <mergeCell ref="A51:U51"/>
    <mergeCell ref="A1:T1"/>
    <mergeCell ref="A42:Q42"/>
    <mergeCell ref="A43:P43"/>
    <mergeCell ref="A2:A3"/>
    <mergeCell ref="A26:U26"/>
    <mergeCell ref="A15:V15"/>
    <mergeCell ref="A25:AP25"/>
    <mergeCell ref="A17:V17"/>
    <mergeCell ref="A16:V16"/>
  </mergeCells>
  <pageMargins left="0.7" right="0.7" top="0.75" bottom="0.75" header="0.3" footer="0.3"/>
  <pageSetup paperSize="9" scale="52" orientation="portrait" horizontalDpi="1200" verticalDpi="1200" r:id="rId1"/>
  <colBreaks count="1" manualBreakCount="1">
    <brk id="22" max="4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72"/>
  <sheetViews>
    <sheetView zoomScale="90" zoomScaleNormal="90" workbookViewId="0">
      <pane ySplit="3" topLeftCell="A4" activePane="bottomLeft" state="frozen"/>
      <selection pane="bottomLeft" sqref="A1:K1"/>
    </sheetView>
  </sheetViews>
  <sheetFormatPr defaultColWidth="9.1796875" defaultRowHeight="12.5"/>
  <cols>
    <col min="1" max="1" width="36.7265625" style="13" bestFit="1" customWidth="1"/>
    <col min="2" max="8" width="10.7265625" style="13" customWidth="1"/>
    <col min="9" max="9" width="11.453125" style="13" customWidth="1"/>
    <col min="10" max="10" width="11.453125" style="13" bestFit="1" customWidth="1"/>
    <col min="11" max="11" width="11.1796875" style="13" bestFit="1" customWidth="1"/>
    <col min="12" max="12" width="13.1796875" style="13" customWidth="1"/>
    <col min="13" max="13" width="21.1796875" style="259" customWidth="1"/>
    <col min="14" max="36" width="9.1796875" style="259"/>
    <col min="37" max="16384" width="9.1796875" style="13"/>
  </cols>
  <sheetData>
    <row r="1" spans="1:38" ht="43.5" customHeight="1" thickBot="1">
      <c r="A1" s="1096" t="s">
        <v>413</v>
      </c>
      <c r="B1" s="1097"/>
      <c r="C1" s="1097"/>
      <c r="D1" s="1097"/>
      <c r="E1" s="1097"/>
      <c r="F1" s="1097"/>
      <c r="G1" s="1097"/>
      <c r="H1" s="1097"/>
      <c r="I1" s="1097"/>
      <c r="J1" s="1097"/>
      <c r="K1" s="1098"/>
      <c r="V1" s="846"/>
      <c r="W1" s="846"/>
    </row>
    <row r="2" spans="1:38" ht="15.75" customHeight="1">
      <c r="A2" s="1039"/>
      <c r="B2" s="40"/>
      <c r="C2" s="40"/>
      <c r="D2" s="40"/>
      <c r="E2" s="40"/>
      <c r="F2" s="40"/>
      <c r="G2" s="40"/>
      <c r="H2" s="40"/>
      <c r="I2" s="40"/>
      <c r="J2" s="40"/>
      <c r="K2" s="1037" t="s">
        <v>53</v>
      </c>
      <c r="V2" s="847"/>
      <c r="W2" s="847"/>
      <c r="X2" s="848"/>
      <c r="Y2" s="849"/>
    </row>
    <row r="3" spans="1:38" ht="31">
      <c r="A3" s="1040"/>
      <c r="B3" s="41" t="s">
        <v>1</v>
      </c>
      <c r="C3" s="41" t="s">
        <v>2</v>
      </c>
      <c r="D3" s="41" t="s">
        <v>3</v>
      </c>
      <c r="E3" s="41" t="s">
        <v>4</v>
      </c>
      <c r="F3" s="41" t="s">
        <v>5</v>
      </c>
      <c r="G3" s="41" t="s">
        <v>181</v>
      </c>
      <c r="H3" s="41" t="s">
        <v>6</v>
      </c>
      <c r="I3" s="41" t="s">
        <v>405</v>
      </c>
      <c r="J3" s="41" t="s">
        <v>316</v>
      </c>
      <c r="K3" s="1038"/>
      <c r="M3" s="850"/>
      <c r="V3" s="847"/>
      <c r="W3" s="851"/>
      <c r="X3" s="852"/>
      <c r="Y3" s="853"/>
      <c r="Z3" s="616"/>
      <c r="AA3" s="318"/>
      <c r="AB3" s="318"/>
      <c r="AC3" s="318"/>
      <c r="AD3" s="318"/>
      <c r="AK3" s="16"/>
      <c r="AL3" s="16"/>
    </row>
    <row r="4" spans="1:38" ht="15.65" customHeight="1">
      <c r="A4" s="39"/>
      <c r="B4" s="118"/>
      <c r="C4" s="118"/>
      <c r="D4" s="118"/>
      <c r="E4" s="118"/>
      <c r="F4" s="118"/>
      <c r="G4" s="118"/>
      <c r="H4" s="118"/>
      <c r="I4" s="118"/>
      <c r="J4" s="118"/>
      <c r="K4" s="107"/>
      <c r="M4" s="854"/>
      <c r="O4" s="263"/>
      <c r="P4" s="263"/>
      <c r="Q4" s="263"/>
      <c r="R4" s="263"/>
      <c r="S4" s="263"/>
      <c r="T4" s="263"/>
      <c r="U4" s="263"/>
      <c r="V4" s="855"/>
      <c r="W4" s="851"/>
      <c r="X4" s="852"/>
      <c r="Y4" s="319"/>
      <c r="Z4" s="319"/>
      <c r="AA4" s="318"/>
      <c r="AB4" s="318"/>
      <c r="AC4" s="318"/>
      <c r="AD4" s="318"/>
      <c r="AK4" s="16"/>
      <c r="AL4" s="16"/>
    </row>
    <row r="5" spans="1:38" ht="15.5">
      <c r="A5" s="34" t="s">
        <v>182</v>
      </c>
      <c r="B5" s="767">
        <v>87.4</v>
      </c>
      <c r="C5" s="767">
        <v>0.6</v>
      </c>
      <c r="D5" s="767">
        <v>4.4000000000000004</v>
      </c>
      <c r="E5" s="767">
        <v>3.5</v>
      </c>
      <c r="F5" s="767">
        <v>1.5</v>
      </c>
      <c r="G5" s="767">
        <v>2</v>
      </c>
      <c r="H5" s="767">
        <v>0.5</v>
      </c>
      <c r="I5" s="767">
        <v>0.2</v>
      </c>
      <c r="J5" s="768">
        <v>12.599999999999994</v>
      </c>
      <c r="K5" s="732">
        <v>29230</v>
      </c>
      <c r="N5" s="263"/>
      <c r="O5" s="263"/>
      <c r="P5" s="263"/>
      <c r="Q5" s="263"/>
      <c r="R5" s="263"/>
      <c r="S5" s="263"/>
      <c r="T5" s="263"/>
      <c r="U5" s="263"/>
      <c r="V5" s="855"/>
      <c r="W5" s="856"/>
      <c r="X5" s="318"/>
      <c r="Y5" s="857"/>
      <c r="Z5" s="318"/>
      <c r="AA5" s="858"/>
      <c r="AB5" s="858"/>
      <c r="AC5" s="858"/>
      <c r="AD5" s="858"/>
      <c r="AE5" s="263"/>
      <c r="AF5" s="263"/>
      <c r="AG5" s="263"/>
      <c r="AH5" s="263"/>
      <c r="AI5" s="859"/>
      <c r="AK5" s="16"/>
      <c r="AL5" s="16"/>
    </row>
    <row r="6" spans="1:38" ht="13.15" customHeight="1">
      <c r="A6" s="34"/>
      <c r="B6" s="767"/>
      <c r="C6" s="767"/>
      <c r="D6" s="767"/>
      <c r="E6" s="767"/>
      <c r="F6" s="767"/>
      <c r="G6" s="767"/>
      <c r="H6" s="767"/>
      <c r="I6" s="767"/>
      <c r="J6" s="768"/>
      <c r="K6" s="732"/>
      <c r="L6" s="16"/>
      <c r="N6" s="263"/>
      <c r="O6" s="263"/>
      <c r="P6" s="263"/>
      <c r="Q6" s="263"/>
      <c r="R6" s="263"/>
      <c r="S6" s="263"/>
      <c r="T6" s="263"/>
      <c r="U6" s="263"/>
      <c r="V6" s="855"/>
      <c r="W6" s="856"/>
      <c r="X6" s="318"/>
      <c r="Y6" s="857"/>
      <c r="Z6" s="318"/>
      <c r="AA6" s="858"/>
      <c r="AB6" s="858"/>
      <c r="AC6" s="858"/>
      <c r="AD6" s="858"/>
      <c r="AE6" s="263"/>
      <c r="AF6" s="263"/>
      <c r="AG6" s="263"/>
      <c r="AH6" s="263"/>
      <c r="AI6" s="859"/>
      <c r="AK6" s="16"/>
      <c r="AL6" s="16"/>
    </row>
    <row r="7" spans="1:38" ht="15.5">
      <c r="A7" s="34" t="s">
        <v>183</v>
      </c>
      <c r="B7" s="767"/>
      <c r="C7" s="767"/>
      <c r="D7" s="767"/>
      <c r="E7" s="767"/>
      <c r="F7" s="767"/>
      <c r="G7" s="767"/>
      <c r="H7" s="767"/>
      <c r="I7" s="767"/>
      <c r="J7" s="768"/>
      <c r="K7" s="732"/>
      <c r="M7" s="263"/>
      <c r="V7" s="855"/>
      <c r="W7" s="860"/>
      <c r="X7" s="861"/>
      <c r="Y7" s="857"/>
      <c r="Z7" s="318"/>
      <c r="AA7" s="858"/>
      <c r="AB7" s="858"/>
      <c r="AC7" s="858"/>
      <c r="AD7" s="858"/>
      <c r="AE7" s="263"/>
      <c r="AF7" s="263"/>
      <c r="AG7" s="263"/>
      <c r="AH7" s="263"/>
      <c r="AI7" s="859"/>
      <c r="AK7" s="16"/>
      <c r="AL7" s="16"/>
    </row>
    <row r="8" spans="1:38" ht="15.5">
      <c r="A8" s="35" t="s">
        <v>61</v>
      </c>
      <c r="B8" s="505">
        <v>78</v>
      </c>
      <c r="C8" s="505">
        <v>1</v>
      </c>
      <c r="D8" s="505">
        <v>7</v>
      </c>
      <c r="E8" s="505">
        <v>6</v>
      </c>
      <c r="F8" s="505">
        <v>3</v>
      </c>
      <c r="G8" s="505">
        <v>4</v>
      </c>
      <c r="H8" s="505">
        <v>1</v>
      </c>
      <c r="I8" s="505">
        <v>0</v>
      </c>
      <c r="J8" s="769">
        <v>22</v>
      </c>
      <c r="K8" s="732">
        <v>7700</v>
      </c>
      <c r="M8" s="263"/>
      <c r="N8" s="862"/>
      <c r="O8" s="862"/>
      <c r="P8" s="862"/>
      <c r="Q8" s="862"/>
      <c r="R8" s="862"/>
      <c r="S8" s="862"/>
      <c r="T8" s="862"/>
      <c r="U8" s="862"/>
      <c r="V8" s="855"/>
      <c r="X8" s="861"/>
      <c r="Y8" s="857"/>
      <c r="AA8" s="263"/>
      <c r="AB8" s="263"/>
      <c r="AC8" s="263"/>
      <c r="AD8" s="263"/>
      <c r="AE8" s="263"/>
      <c r="AF8" s="263"/>
      <c r="AG8" s="263"/>
      <c r="AH8" s="263"/>
      <c r="AI8" s="859"/>
      <c r="AK8" s="16"/>
      <c r="AL8" s="16"/>
    </row>
    <row r="9" spans="1:38" ht="15.5">
      <c r="A9" s="35" t="s">
        <v>62</v>
      </c>
      <c r="B9" s="505">
        <v>83</v>
      </c>
      <c r="C9" s="505">
        <v>0</v>
      </c>
      <c r="D9" s="505">
        <v>5</v>
      </c>
      <c r="E9" s="505">
        <v>5</v>
      </c>
      <c r="F9" s="505">
        <v>2</v>
      </c>
      <c r="G9" s="505">
        <v>3</v>
      </c>
      <c r="H9" s="505">
        <v>1</v>
      </c>
      <c r="I9" s="505">
        <v>0</v>
      </c>
      <c r="J9" s="769">
        <v>17</v>
      </c>
      <c r="K9" s="732">
        <v>1010</v>
      </c>
      <c r="M9" s="263"/>
      <c r="N9" s="862"/>
      <c r="O9" s="862"/>
      <c r="P9" s="862"/>
      <c r="Q9" s="862"/>
      <c r="R9" s="862"/>
      <c r="S9" s="862"/>
      <c r="T9" s="862"/>
      <c r="U9" s="862"/>
      <c r="V9" s="855"/>
      <c r="X9" s="861"/>
      <c r="Y9" s="857"/>
      <c r="AA9" s="263"/>
      <c r="AB9" s="263"/>
      <c r="AC9" s="263"/>
      <c r="AD9" s="263"/>
      <c r="AE9" s="263"/>
      <c r="AF9" s="263"/>
      <c r="AG9" s="263"/>
      <c r="AH9" s="263"/>
      <c r="AI9" s="859"/>
      <c r="AK9" s="16"/>
      <c r="AL9" s="16"/>
    </row>
    <row r="10" spans="1:38" ht="15.5">
      <c r="A10" s="35" t="s">
        <v>63</v>
      </c>
      <c r="B10" s="505">
        <v>87</v>
      </c>
      <c r="C10" s="505">
        <v>1</v>
      </c>
      <c r="D10" s="505">
        <v>5</v>
      </c>
      <c r="E10" s="505">
        <v>5</v>
      </c>
      <c r="F10" s="505">
        <v>1</v>
      </c>
      <c r="G10" s="505">
        <v>1</v>
      </c>
      <c r="H10" s="505">
        <v>0</v>
      </c>
      <c r="I10" s="505">
        <v>0</v>
      </c>
      <c r="J10" s="769">
        <v>13</v>
      </c>
      <c r="K10" s="732">
        <v>1180</v>
      </c>
      <c r="M10" s="263"/>
      <c r="N10" s="862"/>
      <c r="O10" s="862"/>
      <c r="P10" s="862"/>
      <c r="Q10" s="862"/>
      <c r="R10" s="862"/>
      <c r="S10" s="862"/>
      <c r="T10" s="862"/>
      <c r="U10" s="862"/>
      <c r="V10" s="855"/>
      <c r="X10" s="861"/>
      <c r="Y10" s="857"/>
      <c r="AA10" s="263"/>
      <c r="AB10" s="263"/>
      <c r="AC10" s="263"/>
      <c r="AD10" s="263"/>
      <c r="AE10" s="263"/>
      <c r="AF10" s="263"/>
      <c r="AG10" s="263"/>
      <c r="AH10" s="263"/>
      <c r="AI10" s="859"/>
      <c r="AK10" s="16"/>
      <c r="AL10" s="16"/>
    </row>
    <row r="11" spans="1:38" ht="15.5">
      <c r="A11" s="35" t="s">
        <v>64</v>
      </c>
      <c r="B11" s="505">
        <v>93</v>
      </c>
      <c r="C11" s="505">
        <v>1</v>
      </c>
      <c r="D11" s="505">
        <v>3</v>
      </c>
      <c r="E11" s="505">
        <v>2</v>
      </c>
      <c r="F11" s="505">
        <v>0</v>
      </c>
      <c r="G11" s="505">
        <v>1</v>
      </c>
      <c r="H11" s="505">
        <v>0</v>
      </c>
      <c r="I11" s="505">
        <v>0</v>
      </c>
      <c r="J11" s="769">
        <v>7</v>
      </c>
      <c r="K11" s="732">
        <v>6820</v>
      </c>
      <c r="M11" s="263"/>
      <c r="N11" s="862"/>
      <c r="O11" s="862"/>
      <c r="P11" s="862"/>
      <c r="Q11" s="862"/>
      <c r="R11" s="862"/>
      <c r="S11" s="862"/>
      <c r="T11" s="862"/>
      <c r="U11" s="862"/>
      <c r="V11" s="855"/>
      <c r="X11" s="861"/>
      <c r="Y11" s="857"/>
      <c r="AA11" s="263"/>
      <c r="AB11" s="263"/>
      <c r="AC11" s="263"/>
      <c r="AD11" s="263"/>
      <c r="AE11" s="263"/>
      <c r="AF11" s="263"/>
      <c r="AG11" s="263"/>
      <c r="AH11" s="263"/>
      <c r="AI11" s="859"/>
      <c r="AK11" s="16"/>
      <c r="AL11" s="16"/>
    </row>
    <row r="12" spans="1:38" ht="15" customHeight="1">
      <c r="A12" s="35" t="s">
        <v>184</v>
      </c>
      <c r="B12" s="505">
        <v>90</v>
      </c>
      <c r="C12" s="770">
        <v>1</v>
      </c>
      <c r="D12" s="770">
        <v>4</v>
      </c>
      <c r="E12" s="770">
        <v>2</v>
      </c>
      <c r="F12" s="770">
        <v>1</v>
      </c>
      <c r="G12" s="505">
        <v>1</v>
      </c>
      <c r="H12" s="505">
        <v>0</v>
      </c>
      <c r="I12" s="505">
        <v>0</v>
      </c>
      <c r="J12" s="769">
        <v>10</v>
      </c>
      <c r="K12" s="732">
        <v>730</v>
      </c>
      <c r="M12" s="263"/>
      <c r="N12" s="862"/>
      <c r="O12" s="862"/>
      <c r="P12" s="862"/>
      <c r="Q12" s="862"/>
      <c r="R12" s="862"/>
      <c r="S12" s="862"/>
      <c r="T12" s="862"/>
      <c r="U12" s="862"/>
      <c r="V12" s="855"/>
      <c r="W12" s="860"/>
      <c r="X12" s="861"/>
      <c r="Y12" s="857"/>
      <c r="AA12" s="263"/>
      <c r="AB12" s="263"/>
      <c r="AC12" s="263"/>
      <c r="AD12" s="263"/>
      <c r="AE12" s="263"/>
      <c r="AF12" s="263"/>
      <c r="AG12" s="263"/>
      <c r="AH12" s="263"/>
      <c r="AI12" s="859"/>
      <c r="AK12" s="16"/>
      <c r="AL12" s="16"/>
    </row>
    <row r="13" spans="1:38" ht="15.75" customHeight="1">
      <c r="A13" s="35" t="s">
        <v>66</v>
      </c>
      <c r="B13" s="770">
        <v>92</v>
      </c>
      <c r="C13" s="770">
        <v>1</v>
      </c>
      <c r="D13" s="770">
        <v>3</v>
      </c>
      <c r="E13" s="770">
        <v>2</v>
      </c>
      <c r="F13" s="770">
        <v>1</v>
      </c>
      <c r="G13" s="505">
        <v>1</v>
      </c>
      <c r="H13" s="505">
        <v>0</v>
      </c>
      <c r="I13" s="505">
        <v>0</v>
      </c>
      <c r="J13" s="769">
        <v>8</v>
      </c>
      <c r="K13" s="732">
        <v>1450</v>
      </c>
      <c r="N13" s="862"/>
      <c r="O13" s="862"/>
      <c r="P13" s="862"/>
      <c r="Q13" s="862"/>
      <c r="R13" s="862"/>
      <c r="S13" s="862"/>
      <c r="T13" s="862"/>
      <c r="U13" s="862"/>
      <c r="V13" s="855"/>
      <c r="X13" s="861"/>
      <c r="Y13" s="857"/>
      <c r="AA13" s="263"/>
      <c r="AB13" s="263"/>
      <c r="AC13" s="263"/>
      <c r="AD13" s="263"/>
      <c r="AE13" s="263"/>
      <c r="AF13" s="263"/>
      <c r="AG13" s="263"/>
      <c r="AH13" s="263"/>
      <c r="AI13" s="859"/>
      <c r="AK13" s="16"/>
      <c r="AL13" s="16"/>
    </row>
    <row r="14" spans="1:38" ht="15.5">
      <c r="A14" s="35" t="s">
        <v>185</v>
      </c>
      <c r="B14" s="505">
        <v>91</v>
      </c>
      <c r="C14" s="505">
        <v>1</v>
      </c>
      <c r="D14" s="505">
        <v>3</v>
      </c>
      <c r="E14" s="505">
        <v>2</v>
      </c>
      <c r="F14" s="505">
        <v>1</v>
      </c>
      <c r="G14" s="505">
        <v>1</v>
      </c>
      <c r="H14" s="505">
        <v>0</v>
      </c>
      <c r="I14" s="505">
        <v>0</v>
      </c>
      <c r="J14" s="769">
        <v>9</v>
      </c>
      <c r="K14" s="732">
        <v>3340</v>
      </c>
      <c r="M14" s="263"/>
      <c r="N14" s="862"/>
      <c r="O14" s="862"/>
      <c r="P14" s="862"/>
      <c r="Q14" s="862"/>
      <c r="R14" s="862"/>
      <c r="S14" s="862"/>
      <c r="T14" s="862"/>
      <c r="U14" s="862"/>
      <c r="V14" s="855"/>
      <c r="X14" s="861"/>
      <c r="Y14" s="857"/>
      <c r="AA14" s="263"/>
      <c r="AB14" s="263"/>
      <c r="AC14" s="263"/>
      <c r="AD14" s="263"/>
      <c r="AE14" s="263"/>
      <c r="AF14" s="263"/>
      <c r="AG14" s="263"/>
      <c r="AH14" s="263"/>
      <c r="AI14" s="859"/>
      <c r="AK14" s="16"/>
      <c r="AL14" s="16"/>
    </row>
    <row r="15" spans="1:38" ht="15.5">
      <c r="A15" s="35" t="s">
        <v>186</v>
      </c>
      <c r="B15" s="770">
        <v>92</v>
      </c>
      <c r="C15" s="770">
        <v>1</v>
      </c>
      <c r="D15" s="770">
        <v>4</v>
      </c>
      <c r="E15" s="770">
        <v>2</v>
      </c>
      <c r="F15" s="770">
        <v>0</v>
      </c>
      <c r="G15" s="770">
        <v>1</v>
      </c>
      <c r="H15" s="505">
        <v>0</v>
      </c>
      <c r="I15" s="505">
        <v>0</v>
      </c>
      <c r="J15" s="769">
        <v>8</v>
      </c>
      <c r="K15" s="732">
        <v>520</v>
      </c>
      <c r="M15" s="263"/>
      <c r="N15" s="862"/>
      <c r="O15" s="862"/>
      <c r="P15" s="862"/>
      <c r="Q15" s="862"/>
      <c r="R15" s="862"/>
      <c r="S15" s="862"/>
      <c r="T15" s="862"/>
      <c r="U15" s="862"/>
      <c r="V15" s="855"/>
      <c r="X15" s="861"/>
      <c r="Y15" s="857"/>
      <c r="AA15" s="263"/>
      <c r="AB15" s="263"/>
      <c r="AC15" s="263"/>
      <c r="AD15" s="263"/>
      <c r="AE15" s="263"/>
      <c r="AF15" s="263"/>
      <c r="AG15" s="263"/>
      <c r="AH15" s="263"/>
      <c r="AI15" s="859"/>
      <c r="AK15" s="16"/>
      <c r="AL15" s="16"/>
    </row>
    <row r="16" spans="1:38" ht="15.5">
      <c r="A16" s="35" t="s">
        <v>187</v>
      </c>
      <c r="B16" s="770">
        <v>90</v>
      </c>
      <c r="C16" s="770">
        <v>0</v>
      </c>
      <c r="D16" s="770">
        <v>2</v>
      </c>
      <c r="E16" s="505">
        <v>2</v>
      </c>
      <c r="F16" s="770">
        <v>3</v>
      </c>
      <c r="G16" s="505">
        <v>2</v>
      </c>
      <c r="H16" s="505">
        <v>0</v>
      </c>
      <c r="I16" s="505">
        <v>1</v>
      </c>
      <c r="J16" s="769">
        <v>10</v>
      </c>
      <c r="K16" s="732">
        <v>430</v>
      </c>
      <c r="M16" s="263"/>
      <c r="N16" s="862"/>
      <c r="O16" s="862"/>
      <c r="P16" s="862"/>
      <c r="Q16" s="862"/>
      <c r="R16" s="862"/>
      <c r="S16" s="862"/>
      <c r="T16" s="862"/>
      <c r="U16" s="862"/>
      <c r="V16" s="855"/>
      <c r="Y16" s="857"/>
      <c r="AA16" s="263"/>
      <c r="AB16" s="263"/>
      <c r="AC16" s="263"/>
      <c r="AD16" s="263"/>
      <c r="AE16" s="263"/>
      <c r="AF16" s="263"/>
      <c r="AG16" s="263"/>
      <c r="AH16" s="263"/>
      <c r="AI16" s="859"/>
      <c r="AK16" s="16"/>
      <c r="AL16" s="16"/>
    </row>
    <row r="17" spans="1:38" ht="15.5">
      <c r="A17" s="35" t="s">
        <v>188</v>
      </c>
      <c r="B17" s="505">
        <v>92</v>
      </c>
      <c r="C17" s="505">
        <v>0</v>
      </c>
      <c r="D17" s="505">
        <v>4</v>
      </c>
      <c r="E17" s="505">
        <v>2</v>
      </c>
      <c r="F17" s="505">
        <v>0</v>
      </c>
      <c r="G17" s="505">
        <v>1</v>
      </c>
      <c r="H17" s="505">
        <v>0</v>
      </c>
      <c r="I17" s="505">
        <v>0</v>
      </c>
      <c r="J17" s="769">
        <v>8</v>
      </c>
      <c r="K17" s="732">
        <v>1390</v>
      </c>
      <c r="M17" s="263"/>
      <c r="N17" s="862"/>
      <c r="O17" s="862"/>
      <c r="P17" s="862"/>
      <c r="Q17" s="862"/>
      <c r="R17" s="862"/>
      <c r="S17" s="862"/>
      <c r="T17" s="862"/>
      <c r="U17" s="862"/>
      <c r="V17" s="855"/>
      <c r="X17" s="861"/>
      <c r="Y17" s="857"/>
      <c r="AA17" s="263"/>
      <c r="AB17" s="263"/>
      <c r="AC17" s="263"/>
      <c r="AD17" s="263"/>
      <c r="AE17" s="263"/>
      <c r="AF17" s="263"/>
      <c r="AG17" s="263"/>
      <c r="AH17" s="263"/>
      <c r="AI17" s="859"/>
      <c r="AK17" s="16"/>
      <c r="AL17" s="16"/>
    </row>
    <row r="18" spans="1:38" ht="15.5">
      <c r="A18" s="35" t="s">
        <v>189</v>
      </c>
      <c r="B18" s="770">
        <v>90</v>
      </c>
      <c r="C18" s="770">
        <v>0</v>
      </c>
      <c r="D18" s="770">
        <v>2</v>
      </c>
      <c r="E18" s="770">
        <v>3</v>
      </c>
      <c r="F18" s="770">
        <v>2</v>
      </c>
      <c r="G18" s="770">
        <v>2</v>
      </c>
      <c r="H18" s="505">
        <v>1</v>
      </c>
      <c r="I18" s="505">
        <v>1</v>
      </c>
      <c r="J18" s="769">
        <v>10</v>
      </c>
      <c r="K18" s="732">
        <v>360</v>
      </c>
      <c r="M18" s="854"/>
      <c r="N18" s="863"/>
      <c r="O18" s="862"/>
      <c r="P18" s="862"/>
      <c r="Q18" s="862"/>
      <c r="R18" s="862"/>
      <c r="S18" s="862"/>
      <c r="T18" s="862"/>
      <c r="U18" s="862"/>
      <c r="V18" s="855"/>
      <c r="X18" s="861"/>
      <c r="Y18" s="857"/>
      <c r="AA18" s="263"/>
      <c r="AB18" s="263"/>
      <c r="AC18" s="263"/>
      <c r="AD18" s="263"/>
      <c r="AE18" s="263"/>
      <c r="AF18" s="263"/>
      <c r="AG18" s="263"/>
      <c r="AH18" s="263"/>
      <c r="AI18" s="859"/>
      <c r="AK18" s="16"/>
      <c r="AL18" s="16"/>
    </row>
    <row r="19" spans="1:38" ht="15.5">
      <c r="A19" s="35" t="s">
        <v>35</v>
      </c>
      <c r="B19" s="770">
        <v>92</v>
      </c>
      <c r="C19" s="770">
        <v>0</v>
      </c>
      <c r="D19" s="770">
        <v>2</v>
      </c>
      <c r="E19" s="505">
        <v>4</v>
      </c>
      <c r="F19" s="770">
        <v>2</v>
      </c>
      <c r="G19" s="505">
        <v>1</v>
      </c>
      <c r="H19" s="505">
        <v>0</v>
      </c>
      <c r="I19" s="505">
        <v>0</v>
      </c>
      <c r="J19" s="769">
        <v>8</v>
      </c>
      <c r="K19" s="732">
        <v>500</v>
      </c>
      <c r="M19" s="263"/>
      <c r="N19" s="862"/>
      <c r="O19" s="862"/>
      <c r="P19" s="862"/>
      <c r="Q19" s="862"/>
      <c r="R19" s="862"/>
      <c r="S19" s="862"/>
      <c r="T19" s="862"/>
      <c r="U19" s="862"/>
      <c r="V19" s="855"/>
      <c r="Y19" s="857"/>
      <c r="AA19" s="263"/>
      <c r="AB19" s="263"/>
      <c r="AC19" s="263"/>
      <c r="AD19" s="263"/>
      <c r="AE19" s="263"/>
      <c r="AF19" s="263"/>
      <c r="AG19" s="263"/>
      <c r="AH19" s="263"/>
      <c r="AI19" s="859"/>
      <c r="AK19" s="16"/>
      <c r="AL19" s="16"/>
    </row>
    <row r="20" spans="1:38" ht="15.5">
      <c r="A20" s="35" t="s">
        <v>72</v>
      </c>
      <c r="B20" s="770">
        <v>90</v>
      </c>
      <c r="C20" s="770">
        <v>1</v>
      </c>
      <c r="D20" s="770">
        <v>5</v>
      </c>
      <c r="E20" s="770">
        <v>3</v>
      </c>
      <c r="F20" s="505">
        <v>1</v>
      </c>
      <c r="G20" s="505">
        <v>0</v>
      </c>
      <c r="H20" s="505">
        <v>0</v>
      </c>
      <c r="I20" s="505">
        <v>0</v>
      </c>
      <c r="J20" s="769">
        <v>10</v>
      </c>
      <c r="K20" s="732">
        <v>850</v>
      </c>
      <c r="M20" s="263"/>
      <c r="N20" s="862"/>
      <c r="O20" s="862"/>
      <c r="P20" s="862"/>
      <c r="Q20" s="862"/>
      <c r="R20" s="862"/>
      <c r="S20" s="862"/>
      <c r="T20" s="862"/>
      <c r="U20" s="862"/>
      <c r="V20" s="855"/>
      <c r="X20" s="861"/>
      <c r="Y20" s="857"/>
      <c r="AA20" s="263"/>
      <c r="AB20" s="263"/>
      <c r="AC20" s="263"/>
      <c r="AD20" s="263"/>
      <c r="AE20" s="263"/>
      <c r="AF20" s="263"/>
      <c r="AG20" s="263"/>
      <c r="AH20" s="263"/>
      <c r="AI20" s="859"/>
      <c r="AK20" s="16"/>
      <c r="AL20" s="16"/>
    </row>
    <row r="21" spans="1:38" ht="15.5">
      <c r="A21" s="35" t="s">
        <v>190</v>
      </c>
      <c r="B21" s="505">
        <v>90</v>
      </c>
      <c r="C21" s="505">
        <v>1</v>
      </c>
      <c r="D21" s="505">
        <v>3</v>
      </c>
      <c r="E21" s="505">
        <v>3</v>
      </c>
      <c r="F21" s="505">
        <v>1</v>
      </c>
      <c r="G21" s="505">
        <v>1</v>
      </c>
      <c r="H21" s="505">
        <v>0</v>
      </c>
      <c r="I21" s="505">
        <v>0</v>
      </c>
      <c r="J21" s="769">
        <v>10</v>
      </c>
      <c r="K21" s="732">
        <v>2300</v>
      </c>
      <c r="N21" s="862"/>
      <c r="O21" s="862"/>
      <c r="P21" s="862"/>
      <c r="Q21" s="862"/>
      <c r="R21" s="862"/>
      <c r="S21" s="862"/>
      <c r="T21" s="862"/>
      <c r="U21" s="862"/>
      <c r="V21" s="855"/>
      <c r="X21" s="861"/>
      <c r="Y21" s="857"/>
      <c r="AA21" s="263"/>
      <c r="AB21" s="263"/>
      <c r="AC21" s="263"/>
      <c r="AD21" s="263"/>
      <c r="AE21" s="263"/>
      <c r="AF21" s="263"/>
      <c r="AG21" s="263"/>
      <c r="AH21" s="263"/>
      <c r="AI21" s="859"/>
      <c r="AK21" s="16"/>
      <c r="AL21" s="16"/>
    </row>
    <row r="22" spans="1:38" ht="15.5">
      <c r="A22" s="35" t="s">
        <v>191</v>
      </c>
      <c r="B22" s="505">
        <v>96</v>
      </c>
      <c r="C22" s="505">
        <v>1</v>
      </c>
      <c r="D22" s="505">
        <v>2</v>
      </c>
      <c r="E22" s="505">
        <v>1</v>
      </c>
      <c r="F22" s="505">
        <v>0</v>
      </c>
      <c r="G22" s="505">
        <v>0</v>
      </c>
      <c r="H22" s="505">
        <v>0</v>
      </c>
      <c r="I22" s="505">
        <v>0</v>
      </c>
      <c r="J22" s="769">
        <v>4</v>
      </c>
      <c r="K22" s="732">
        <v>540</v>
      </c>
      <c r="M22" s="263"/>
      <c r="N22" s="862"/>
      <c r="O22" s="862"/>
      <c r="P22" s="862"/>
      <c r="Q22" s="862"/>
      <c r="R22" s="862"/>
      <c r="S22" s="862"/>
      <c r="T22" s="862"/>
      <c r="U22" s="862"/>
      <c r="V22" s="855"/>
      <c r="X22" s="861"/>
      <c r="Y22" s="857"/>
      <c r="AL22" s="16"/>
    </row>
    <row r="23" spans="1:38" ht="15.5">
      <c r="A23" s="35"/>
      <c r="B23" s="110"/>
      <c r="C23" s="110"/>
      <c r="D23" s="110"/>
      <c r="E23" s="110"/>
      <c r="F23" s="110"/>
      <c r="G23" s="110"/>
      <c r="H23" s="767"/>
      <c r="I23" s="767"/>
      <c r="J23" s="768"/>
      <c r="K23" s="732"/>
      <c r="M23" s="263"/>
      <c r="V23" s="855"/>
      <c r="Y23" s="857"/>
      <c r="AA23" s="263"/>
      <c r="AB23" s="263"/>
      <c r="AC23" s="263"/>
      <c r="AD23" s="263"/>
      <c r="AE23" s="263"/>
      <c r="AF23" s="263"/>
      <c r="AG23" s="263"/>
      <c r="AH23" s="263"/>
      <c r="AI23" s="859"/>
      <c r="AK23" s="16"/>
      <c r="AL23" s="16"/>
    </row>
    <row r="24" spans="1:38" ht="15.5">
      <c r="A24" s="34" t="s">
        <v>192</v>
      </c>
      <c r="B24" s="175"/>
      <c r="C24" s="175"/>
      <c r="D24" s="175"/>
      <c r="E24" s="175"/>
      <c r="F24" s="175"/>
      <c r="G24" s="175"/>
      <c r="H24" s="175"/>
      <c r="I24" s="175"/>
      <c r="J24" s="22"/>
      <c r="K24" s="732"/>
      <c r="M24" s="263"/>
      <c r="N24" s="862"/>
      <c r="O24" s="862"/>
      <c r="P24" s="862"/>
      <c r="Q24" s="862"/>
      <c r="R24" s="862"/>
      <c r="S24" s="862"/>
      <c r="T24" s="862"/>
      <c r="U24" s="862"/>
      <c r="V24" s="855"/>
      <c r="X24" s="861"/>
      <c r="Y24" s="857"/>
      <c r="AA24" s="263"/>
      <c r="AB24" s="263"/>
      <c r="AC24" s="263"/>
      <c r="AD24" s="263"/>
      <c r="AE24" s="263"/>
      <c r="AF24" s="263"/>
      <c r="AG24" s="263"/>
      <c r="AH24" s="263"/>
      <c r="AI24" s="859"/>
      <c r="AK24" s="16"/>
      <c r="AL24" s="16"/>
    </row>
    <row r="25" spans="1:38" ht="15.5">
      <c r="A25" s="35" t="s">
        <v>161</v>
      </c>
      <c r="B25" s="774">
        <v>87</v>
      </c>
      <c r="C25" s="774">
        <v>1</v>
      </c>
      <c r="D25" s="774">
        <v>4</v>
      </c>
      <c r="E25" s="774">
        <v>3</v>
      </c>
      <c r="F25" s="774">
        <v>1</v>
      </c>
      <c r="G25" s="774">
        <v>2</v>
      </c>
      <c r="H25" s="774">
        <v>0</v>
      </c>
      <c r="I25" s="774">
        <v>0</v>
      </c>
      <c r="J25" s="769">
        <v>13</v>
      </c>
      <c r="K25" s="732">
        <v>5200</v>
      </c>
      <c r="M25" s="263"/>
      <c r="N25" s="862"/>
      <c r="O25" s="862"/>
      <c r="P25" s="862"/>
      <c r="Q25" s="862"/>
      <c r="R25" s="862"/>
      <c r="S25" s="862"/>
      <c r="T25" s="862"/>
      <c r="U25" s="862"/>
      <c r="V25" s="855"/>
      <c r="X25" s="861"/>
      <c r="Y25" s="857"/>
      <c r="AA25" s="263"/>
      <c r="AB25" s="263"/>
      <c r="AC25" s="263"/>
      <c r="AD25" s="263"/>
      <c r="AE25" s="263"/>
      <c r="AF25" s="263"/>
      <c r="AG25" s="263"/>
      <c r="AH25" s="263"/>
      <c r="AI25" s="859"/>
      <c r="AK25" s="16"/>
      <c r="AL25" s="16"/>
    </row>
    <row r="26" spans="1:38" ht="15.5">
      <c r="A26" s="35" t="s">
        <v>162</v>
      </c>
      <c r="B26" s="774">
        <v>84</v>
      </c>
      <c r="C26" s="774">
        <v>1</v>
      </c>
      <c r="D26" s="774">
        <v>5</v>
      </c>
      <c r="E26" s="774">
        <v>4</v>
      </c>
      <c r="F26" s="774">
        <v>2</v>
      </c>
      <c r="G26" s="774">
        <v>2</v>
      </c>
      <c r="H26" s="774">
        <v>1</v>
      </c>
      <c r="I26" s="774">
        <v>0</v>
      </c>
      <c r="J26" s="769">
        <v>16</v>
      </c>
      <c r="K26" s="732">
        <v>5050</v>
      </c>
      <c r="M26" s="263"/>
      <c r="N26" s="862"/>
      <c r="O26" s="862"/>
      <c r="P26" s="862"/>
      <c r="Q26" s="862"/>
      <c r="R26" s="862"/>
      <c r="S26" s="862"/>
      <c r="T26" s="862"/>
      <c r="U26" s="862"/>
      <c r="V26" s="855"/>
      <c r="X26" s="861"/>
      <c r="Y26" s="857"/>
      <c r="AA26" s="263"/>
      <c r="AB26" s="263"/>
      <c r="AC26" s="263"/>
      <c r="AD26" s="263"/>
      <c r="AE26" s="263"/>
      <c r="AF26" s="263"/>
      <c r="AG26" s="263"/>
      <c r="AH26" s="263"/>
      <c r="AI26" s="859"/>
      <c r="AK26" s="16"/>
      <c r="AL26" s="16"/>
    </row>
    <row r="27" spans="1:38" ht="15.5">
      <c r="A27" s="35" t="s">
        <v>163</v>
      </c>
      <c r="B27" s="774">
        <v>85</v>
      </c>
      <c r="C27" s="774">
        <v>1</v>
      </c>
      <c r="D27" s="774">
        <v>5</v>
      </c>
      <c r="E27" s="774">
        <v>4</v>
      </c>
      <c r="F27" s="774">
        <v>2</v>
      </c>
      <c r="G27" s="774">
        <v>3</v>
      </c>
      <c r="H27" s="774">
        <v>1</v>
      </c>
      <c r="I27" s="774">
        <v>0</v>
      </c>
      <c r="J27" s="769">
        <v>15</v>
      </c>
      <c r="K27" s="732">
        <v>5160</v>
      </c>
      <c r="M27" s="263"/>
      <c r="N27" s="862"/>
      <c r="O27" s="862"/>
      <c r="P27" s="862"/>
      <c r="Q27" s="862"/>
      <c r="R27" s="862"/>
      <c r="S27" s="862"/>
      <c r="T27" s="862"/>
      <c r="U27" s="862"/>
      <c r="V27" s="855"/>
      <c r="X27" s="861"/>
      <c r="Y27" s="857"/>
      <c r="AA27" s="263"/>
      <c r="AB27" s="263"/>
      <c r="AC27" s="263"/>
      <c r="AD27" s="263"/>
      <c r="AE27" s="263"/>
      <c r="AF27" s="263"/>
      <c r="AG27" s="263"/>
      <c r="AH27" s="263"/>
      <c r="AI27" s="859"/>
      <c r="AK27" s="16"/>
      <c r="AL27" s="16"/>
    </row>
    <row r="28" spans="1:38" ht="15.5">
      <c r="A28" s="35" t="s">
        <v>164</v>
      </c>
      <c r="B28" s="774">
        <v>86</v>
      </c>
      <c r="C28" s="774">
        <v>1</v>
      </c>
      <c r="D28" s="774">
        <v>5</v>
      </c>
      <c r="E28" s="774">
        <v>4</v>
      </c>
      <c r="F28" s="774">
        <v>2</v>
      </c>
      <c r="G28" s="774">
        <v>2</v>
      </c>
      <c r="H28" s="774">
        <v>1</v>
      </c>
      <c r="I28" s="774">
        <v>0</v>
      </c>
      <c r="J28" s="769">
        <v>14</v>
      </c>
      <c r="K28" s="732">
        <v>4170</v>
      </c>
      <c r="M28" s="263"/>
      <c r="N28" s="862"/>
      <c r="O28" s="862"/>
      <c r="P28" s="862"/>
      <c r="Q28" s="862"/>
      <c r="R28" s="862"/>
      <c r="S28" s="862"/>
      <c r="T28" s="862"/>
      <c r="U28" s="862"/>
      <c r="V28" s="855"/>
      <c r="X28" s="861"/>
      <c r="Y28" s="857"/>
      <c r="AA28" s="263"/>
      <c r="AB28" s="263"/>
      <c r="AC28" s="263"/>
      <c r="AD28" s="263"/>
      <c r="AE28" s="263"/>
      <c r="AF28" s="263"/>
      <c r="AG28" s="263"/>
      <c r="AH28" s="263"/>
      <c r="AI28" s="859"/>
      <c r="AK28" s="16"/>
      <c r="AL28" s="16"/>
    </row>
    <row r="29" spans="1:38" ht="15.5">
      <c r="A29" s="35" t="s">
        <v>165</v>
      </c>
      <c r="B29" s="774">
        <v>86</v>
      </c>
      <c r="C29" s="774">
        <v>1</v>
      </c>
      <c r="D29" s="774">
        <v>5</v>
      </c>
      <c r="E29" s="774">
        <v>4</v>
      </c>
      <c r="F29" s="774">
        <v>1</v>
      </c>
      <c r="G29" s="774">
        <v>2</v>
      </c>
      <c r="H29" s="774">
        <v>0</v>
      </c>
      <c r="I29" s="774">
        <v>0</v>
      </c>
      <c r="J29" s="769">
        <v>14</v>
      </c>
      <c r="K29" s="732">
        <v>3680</v>
      </c>
      <c r="M29" s="263"/>
      <c r="N29" s="862"/>
      <c r="O29" s="862"/>
      <c r="P29" s="862"/>
      <c r="Q29" s="862"/>
      <c r="R29" s="862"/>
      <c r="S29" s="862"/>
      <c r="T29" s="862"/>
      <c r="U29" s="862"/>
      <c r="V29" s="855"/>
      <c r="Y29" s="857"/>
      <c r="AA29" s="263"/>
      <c r="AB29" s="263"/>
      <c r="AC29" s="263"/>
      <c r="AD29" s="263"/>
      <c r="AE29" s="263"/>
      <c r="AF29" s="263"/>
      <c r="AG29" s="263"/>
      <c r="AH29" s="263"/>
      <c r="AI29" s="859"/>
      <c r="AK29" s="16"/>
      <c r="AL29" s="16"/>
    </row>
    <row r="30" spans="1:38" ht="15.5">
      <c r="A30" s="35" t="s">
        <v>166</v>
      </c>
      <c r="B30" s="774">
        <v>93</v>
      </c>
      <c r="C30" s="774">
        <v>0</v>
      </c>
      <c r="D30" s="774">
        <v>3</v>
      </c>
      <c r="E30" s="774">
        <v>2</v>
      </c>
      <c r="F30" s="774">
        <v>1</v>
      </c>
      <c r="G30" s="774">
        <v>0</v>
      </c>
      <c r="H30" s="774">
        <v>0</v>
      </c>
      <c r="I30" s="774">
        <v>0</v>
      </c>
      <c r="J30" s="769">
        <v>7</v>
      </c>
      <c r="K30" s="732">
        <v>2140</v>
      </c>
      <c r="M30" s="263"/>
      <c r="N30" s="862"/>
      <c r="O30" s="862"/>
      <c r="P30" s="862"/>
      <c r="Q30" s="862"/>
      <c r="R30" s="862"/>
      <c r="S30" s="862"/>
      <c r="T30" s="862"/>
      <c r="U30" s="862"/>
      <c r="V30" s="855"/>
      <c r="W30" s="847"/>
      <c r="Y30" s="857"/>
      <c r="AA30" s="263"/>
      <c r="AB30" s="263"/>
      <c r="AC30" s="263"/>
      <c r="AD30" s="263"/>
      <c r="AE30" s="263"/>
      <c r="AF30" s="263"/>
      <c r="AG30" s="263"/>
      <c r="AH30" s="263"/>
      <c r="AI30" s="859"/>
      <c r="AK30" s="16"/>
      <c r="AL30" s="16"/>
    </row>
    <row r="31" spans="1:38" ht="15.5">
      <c r="A31" s="35" t="s">
        <v>167</v>
      </c>
      <c r="B31" s="774">
        <v>95</v>
      </c>
      <c r="C31" s="774">
        <v>0</v>
      </c>
      <c r="D31" s="774">
        <v>2</v>
      </c>
      <c r="E31" s="774">
        <v>1</v>
      </c>
      <c r="F31" s="774">
        <v>0</v>
      </c>
      <c r="G31" s="774">
        <v>1</v>
      </c>
      <c r="H31" s="774">
        <v>0</v>
      </c>
      <c r="I31" s="774">
        <v>0</v>
      </c>
      <c r="J31" s="769">
        <v>5</v>
      </c>
      <c r="K31" s="732">
        <v>3840</v>
      </c>
      <c r="M31" s="263"/>
      <c r="V31" s="855"/>
      <c r="Y31" s="857"/>
      <c r="AA31" s="263"/>
      <c r="AB31" s="263"/>
      <c r="AC31" s="263"/>
      <c r="AD31" s="263"/>
      <c r="AE31" s="263"/>
      <c r="AF31" s="263"/>
      <c r="AG31" s="263"/>
      <c r="AH31" s="263"/>
      <c r="AI31" s="859"/>
      <c r="AK31" s="16"/>
      <c r="AL31" s="16"/>
    </row>
    <row r="32" spans="1:38" ht="15.5">
      <c r="A32" s="35"/>
      <c r="B32" s="724"/>
      <c r="C32" s="724"/>
      <c r="D32" s="724"/>
      <c r="E32" s="724"/>
      <c r="F32" s="724"/>
      <c r="G32" s="724"/>
      <c r="H32" s="772"/>
      <c r="I32" s="772"/>
      <c r="J32" s="773"/>
      <c r="K32" s="722"/>
      <c r="M32" s="263"/>
      <c r="N32" s="862"/>
      <c r="O32" s="862"/>
      <c r="P32" s="862"/>
      <c r="Q32" s="862"/>
      <c r="R32" s="862"/>
      <c r="S32" s="862"/>
      <c r="T32" s="862"/>
      <c r="U32" s="862"/>
      <c r="V32" s="855"/>
      <c r="Y32" s="857"/>
      <c r="AA32" s="263"/>
      <c r="AB32" s="263"/>
      <c r="AC32" s="263"/>
      <c r="AD32" s="263"/>
      <c r="AE32" s="263"/>
      <c r="AF32" s="263"/>
      <c r="AG32" s="263"/>
      <c r="AH32" s="263"/>
      <c r="AI32" s="859"/>
      <c r="AK32" s="16"/>
      <c r="AL32" s="16"/>
    </row>
    <row r="33" spans="1:40" ht="18.649999999999999" customHeight="1">
      <c r="A33" s="34" t="s">
        <v>193</v>
      </c>
      <c r="B33" s="724"/>
      <c r="C33" s="724"/>
      <c r="D33" s="724"/>
      <c r="E33" s="724"/>
      <c r="F33" s="724"/>
      <c r="G33" s="724"/>
      <c r="H33" s="772"/>
      <c r="I33" s="772"/>
      <c r="J33" s="773"/>
      <c r="K33" s="722"/>
      <c r="M33" s="263"/>
      <c r="N33" s="862"/>
      <c r="O33" s="862"/>
      <c r="P33" s="862"/>
      <c r="Q33" s="862"/>
      <c r="R33" s="862"/>
      <c r="S33" s="862"/>
      <c r="T33" s="862"/>
      <c r="U33" s="862"/>
      <c r="V33" s="855"/>
      <c r="Y33" s="857"/>
      <c r="AA33" s="263"/>
      <c r="AB33" s="263"/>
      <c r="AC33" s="263"/>
      <c r="AD33" s="263"/>
      <c r="AE33" s="263"/>
      <c r="AF33" s="263"/>
      <c r="AG33" s="263"/>
      <c r="AH33" s="263"/>
      <c r="AI33" s="859"/>
      <c r="AK33" s="16"/>
      <c r="AL33" s="16"/>
      <c r="AM33" s="16"/>
    </row>
    <row r="34" spans="1:40" ht="15.5">
      <c r="A34" s="35" t="s">
        <v>7</v>
      </c>
      <c r="B34" s="770">
        <v>87</v>
      </c>
      <c r="C34" s="770">
        <v>0</v>
      </c>
      <c r="D34" s="770">
        <v>3</v>
      </c>
      <c r="E34" s="770">
        <v>4</v>
      </c>
      <c r="F34" s="770">
        <v>1</v>
      </c>
      <c r="G34" s="770">
        <v>2</v>
      </c>
      <c r="H34" s="505">
        <v>1</v>
      </c>
      <c r="I34" s="505">
        <v>1</v>
      </c>
      <c r="J34" s="769">
        <v>13</v>
      </c>
      <c r="K34" s="732">
        <v>940</v>
      </c>
      <c r="M34" s="263"/>
      <c r="N34" s="862"/>
      <c r="O34" s="862"/>
      <c r="P34" s="862"/>
      <c r="Q34" s="862"/>
      <c r="R34" s="862"/>
      <c r="S34" s="862"/>
      <c r="T34" s="862"/>
      <c r="U34" s="862"/>
      <c r="V34" s="855"/>
      <c r="Y34" s="857"/>
      <c r="AA34" s="263"/>
      <c r="AB34" s="263"/>
      <c r="AC34" s="263"/>
      <c r="AD34" s="263"/>
      <c r="AE34" s="263"/>
      <c r="AF34" s="263"/>
      <c r="AG34" s="263"/>
      <c r="AH34" s="263"/>
      <c r="AI34" s="859"/>
      <c r="AK34" s="16"/>
      <c r="AL34" s="16"/>
      <c r="AM34" s="16"/>
    </row>
    <row r="35" spans="1:40" ht="15.5">
      <c r="A35" s="35" t="s">
        <v>8</v>
      </c>
      <c r="B35" s="770">
        <v>74</v>
      </c>
      <c r="C35" s="770">
        <v>1</v>
      </c>
      <c r="D35" s="770">
        <v>7</v>
      </c>
      <c r="E35" s="770">
        <v>7</v>
      </c>
      <c r="F35" s="770">
        <v>4</v>
      </c>
      <c r="G35" s="770">
        <v>6</v>
      </c>
      <c r="H35" s="505">
        <v>2</v>
      </c>
      <c r="I35" s="505">
        <v>0</v>
      </c>
      <c r="J35" s="769">
        <v>26</v>
      </c>
      <c r="K35" s="732">
        <v>1470</v>
      </c>
      <c r="M35" s="854"/>
      <c r="N35" s="862"/>
      <c r="O35" s="862"/>
      <c r="P35" s="862"/>
      <c r="Q35" s="862"/>
      <c r="R35" s="862"/>
      <c r="S35" s="862"/>
      <c r="T35" s="862"/>
      <c r="U35" s="862"/>
      <c r="V35" s="855"/>
      <c r="Y35" s="857"/>
      <c r="AA35" s="263"/>
      <c r="AB35" s="263"/>
      <c r="AC35" s="263"/>
      <c r="AD35" s="263"/>
      <c r="AE35" s="263"/>
      <c r="AF35" s="263"/>
      <c r="AG35" s="263"/>
      <c r="AH35" s="263"/>
      <c r="AI35" s="859"/>
      <c r="AK35" s="16"/>
      <c r="AL35" s="16"/>
      <c r="AM35" s="16"/>
    </row>
    <row r="36" spans="1:40" ht="15.5">
      <c r="A36" s="35" t="s">
        <v>9</v>
      </c>
      <c r="B36" s="770">
        <v>76</v>
      </c>
      <c r="C36" s="770">
        <v>1</v>
      </c>
      <c r="D36" s="770">
        <v>9</v>
      </c>
      <c r="E36" s="770">
        <v>7</v>
      </c>
      <c r="F36" s="770">
        <v>3</v>
      </c>
      <c r="G36" s="770">
        <v>3</v>
      </c>
      <c r="H36" s="505">
        <v>0</v>
      </c>
      <c r="I36" s="505">
        <v>0</v>
      </c>
      <c r="J36" s="769">
        <v>24</v>
      </c>
      <c r="K36" s="732">
        <v>2050</v>
      </c>
      <c r="N36" s="862"/>
      <c r="O36" s="862"/>
      <c r="P36" s="862"/>
      <c r="Q36" s="862"/>
      <c r="R36" s="862"/>
      <c r="S36" s="862"/>
      <c r="T36" s="862"/>
      <c r="U36" s="862"/>
      <c r="V36" s="855"/>
      <c r="Y36" s="857"/>
      <c r="AA36" s="263"/>
      <c r="AB36" s="263"/>
      <c r="AC36" s="263"/>
      <c r="AD36" s="263"/>
      <c r="AE36" s="263"/>
      <c r="AF36" s="263"/>
      <c r="AG36" s="263"/>
      <c r="AH36" s="263"/>
      <c r="AI36" s="859"/>
      <c r="AK36" s="16"/>
      <c r="AL36" s="16"/>
      <c r="AM36" s="16"/>
      <c r="AN36" s="16"/>
    </row>
    <row r="37" spans="1:40" ht="13.9" customHeight="1">
      <c r="A37" s="35" t="s">
        <v>10</v>
      </c>
      <c r="B37" s="770">
        <v>91</v>
      </c>
      <c r="C37" s="770">
        <v>1</v>
      </c>
      <c r="D37" s="770">
        <v>3</v>
      </c>
      <c r="E37" s="770">
        <v>3</v>
      </c>
      <c r="F37" s="770">
        <v>1</v>
      </c>
      <c r="G37" s="770">
        <v>1</v>
      </c>
      <c r="H37" s="505">
        <v>0</v>
      </c>
      <c r="I37" s="505">
        <v>0</v>
      </c>
      <c r="J37" s="769">
        <v>9</v>
      </c>
      <c r="K37" s="732">
        <v>1300</v>
      </c>
      <c r="M37" s="263"/>
      <c r="N37" s="862"/>
      <c r="O37" s="862"/>
      <c r="P37" s="862"/>
      <c r="Q37" s="862"/>
      <c r="R37" s="862"/>
      <c r="S37" s="862"/>
      <c r="T37" s="862"/>
      <c r="U37" s="862"/>
      <c r="V37" s="855"/>
      <c r="Y37" s="857"/>
      <c r="AA37" s="263"/>
      <c r="AB37" s="263"/>
      <c r="AC37" s="263"/>
      <c r="AD37" s="263"/>
      <c r="AE37" s="263"/>
      <c r="AF37" s="263"/>
      <c r="AG37" s="263"/>
      <c r="AH37" s="263"/>
      <c r="AI37" s="859"/>
      <c r="AK37" s="16"/>
      <c r="AL37" s="16"/>
      <c r="AM37" s="16"/>
      <c r="AN37" s="16"/>
    </row>
    <row r="38" spans="1:40" ht="15.5">
      <c r="A38" s="35" t="s">
        <v>11</v>
      </c>
      <c r="B38" s="770">
        <v>93</v>
      </c>
      <c r="C38" s="770">
        <v>1</v>
      </c>
      <c r="D38" s="770">
        <v>3</v>
      </c>
      <c r="E38" s="770">
        <v>2</v>
      </c>
      <c r="F38" s="770">
        <v>1</v>
      </c>
      <c r="G38" s="770">
        <v>1</v>
      </c>
      <c r="H38" s="505">
        <v>0</v>
      </c>
      <c r="I38" s="505">
        <v>0</v>
      </c>
      <c r="J38" s="769">
        <v>7</v>
      </c>
      <c r="K38" s="732">
        <v>1400</v>
      </c>
      <c r="M38" s="263"/>
      <c r="N38" s="263"/>
      <c r="O38" s="263"/>
      <c r="P38" s="263"/>
      <c r="Q38" s="263"/>
      <c r="R38" s="263"/>
      <c r="S38" s="263"/>
      <c r="T38" s="263"/>
      <c r="U38" s="263"/>
      <c r="V38" s="263"/>
      <c r="AA38" s="263"/>
      <c r="AB38" s="263"/>
      <c r="AC38" s="263"/>
      <c r="AD38" s="263"/>
      <c r="AE38" s="263"/>
      <c r="AF38" s="263"/>
      <c r="AG38" s="263"/>
      <c r="AH38" s="263"/>
      <c r="AI38" s="859"/>
      <c r="AK38" s="16"/>
      <c r="AL38" s="16"/>
      <c r="AM38" s="16"/>
      <c r="AN38" s="16"/>
    </row>
    <row r="39" spans="1:40" ht="15.5">
      <c r="A39" s="35" t="s">
        <v>12</v>
      </c>
      <c r="B39" s="770">
        <v>93</v>
      </c>
      <c r="C39" s="770">
        <v>1</v>
      </c>
      <c r="D39" s="770">
        <v>3</v>
      </c>
      <c r="E39" s="770">
        <v>1</v>
      </c>
      <c r="F39" s="770">
        <v>0</v>
      </c>
      <c r="G39" s="770">
        <v>1</v>
      </c>
      <c r="H39" s="505">
        <v>0</v>
      </c>
      <c r="I39" s="505">
        <v>0</v>
      </c>
      <c r="J39" s="769">
        <v>7</v>
      </c>
      <c r="K39" s="732">
        <v>1570</v>
      </c>
      <c r="M39" s="263"/>
      <c r="N39" s="263"/>
      <c r="O39" s="263"/>
      <c r="P39" s="263"/>
      <c r="Q39" s="263"/>
      <c r="R39" s="263"/>
      <c r="S39" s="263"/>
      <c r="T39" s="263"/>
      <c r="U39" s="263"/>
      <c r="V39" s="263"/>
      <c r="W39" s="846"/>
      <c r="X39" s="864"/>
      <c r="Y39" s="263"/>
      <c r="Z39" s="263"/>
      <c r="AA39" s="859"/>
    </row>
    <row r="40" spans="1:40" ht="15.5">
      <c r="A40" s="35" t="s">
        <v>13</v>
      </c>
      <c r="B40" s="770">
        <v>90</v>
      </c>
      <c r="C40" s="770">
        <v>1</v>
      </c>
      <c r="D40" s="770">
        <v>4</v>
      </c>
      <c r="E40" s="770">
        <v>3</v>
      </c>
      <c r="F40" s="770">
        <v>1</v>
      </c>
      <c r="G40" s="770">
        <v>1</v>
      </c>
      <c r="H40" s="505">
        <v>0</v>
      </c>
      <c r="I40" s="505">
        <v>0</v>
      </c>
      <c r="J40" s="769">
        <v>10</v>
      </c>
      <c r="K40" s="732">
        <v>1430</v>
      </c>
      <c r="M40" s="263"/>
      <c r="N40" s="263"/>
      <c r="O40" s="263"/>
      <c r="P40" s="263"/>
      <c r="Q40" s="263"/>
      <c r="R40" s="263"/>
      <c r="S40" s="263"/>
      <c r="T40" s="263"/>
      <c r="U40" s="263"/>
      <c r="V40" s="263"/>
      <c r="W40" s="847"/>
      <c r="X40" s="865"/>
      <c r="Y40" s="263"/>
      <c r="Z40" s="263"/>
      <c r="AA40" s="859"/>
    </row>
    <row r="41" spans="1:40" ht="15.5">
      <c r="A41" s="35" t="s">
        <v>14</v>
      </c>
      <c r="B41" s="770">
        <v>92</v>
      </c>
      <c r="C41" s="770">
        <v>1</v>
      </c>
      <c r="D41" s="770">
        <v>3</v>
      </c>
      <c r="E41" s="770">
        <v>2</v>
      </c>
      <c r="F41" s="770">
        <v>1</v>
      </c>
      <c r="G41" s="770">
        <v>1</v>
      </c>
      <c r="H41" s="505">
        <v>0</v>
      </c>
      <c r="I41" s="505">
        <v>0</v>
      </c>
      <c r="J41" s="769">
        <v>8</v>
      </c>
      <c r="K41" s="732">
        <v>1360</v>
      </c>
      <c r="M41" s="864"/>
      <c r="N41" s="866"/>
      <c r="O41" s="867"/>
      <c r="P41" s="867"/>
      <c r="Q41" s="867"/>
      <c r="R41" s="867"/>
      <c r="S41" s="867"/>
      <c r="T41" s="867"/>
      <c r="U41" s="868"/>
      <c r="V41" s="864"/>
      <c r="W41" s="854"/>
      <c r="X41" s="263"/>
      <c r="Y41" s="263"/>
      <c r="Z41" s="263"/>
      <c r="AA41" s="859"/>
    </row>
    <row r="42" spans="1:40" ht="15.5">
      <c r="A42" s="35" t="s">
        <v>15</v>
      </c>
      <c r="B42" s="770">
        <v>92</v>
      </c>
      <c r="C42" s="770">
        <v>0</v>
      </c>
      <c r="D42" s="770">
        <v>3</v>
      </c>
      <c r="E42" s="770">
        <v>2</v>
      </c>
      <c r="F42" s="770">
        <v>1</v>
      </c>
      <c r="G42" s="770">
        <v>1</v>
      </c>
      <c r="H42" s="505">
        <v>0</v>
      </c>
      <c r="I42" s="505">
        <v>0</v>
      </c>
      <c r="J42" s="769">
        <v>8</v>
      </c>
      <c r="K42" s="732">
        <v>1670</v>
      </c>
      <c r="M42" s="865"/>
      <c r="N42" s="263"/>
      <c r="O42" s="263"/>
      <c r="P42" s="263"/>
      <c r="Q42" s="263"/>
      <c r="R42" s="263"/>
      <c r="S42" s="263"/>
      <c r="T42" s="263"/>
      <c r="U42" s="263"/>
      <c r="V42" s="865"/>
      <c r="X42" s="862"/>
      <c r="Y42" s="862"/>
      <c r="Z42" s="263"/>
      <c r="AA42" s="859"/>
    </row>
    <row r="43" spans="1:40" ht="15.5">
      <c r="A43" s="35" t="s">
        <v>16</v>
      </c>
      <c r="B43" s="770">
        <v>88</v>
      </c>
      <c r="C43" s="770">
        <v>0</v>
      </c>
      <c r="D43" s="770">
        <v>5</v>
      </c>
      <c r="E43" s="770">
        <v>4</v>
      </c>
      <c r="F43" s="770">
        <v>1</v>
      </c>
      <c r="G43" s="770">
        <v>2</v>
      </c>
      <c r="H43" s="505">
        <v>0</v>
      </c>
      <c r="I43" s="505">
        <v>0</v>
      </c>
      <c r="J43" s="769">
        <v>12</v>
      </c>
      <c r="K43" s="732">
        <v>1900</v>
      </c>
      <c r="Y43" s="862"/>
      <c r="Z43" s="263"/>
      <c r="AA43" s="859"/>
    </row>
    <row r="44" spans="1:40" ht="15.5">
      <c r="A44" s="35" t="s">
        <v>17</v>
      </c>
      <c r="B44" s="770">
        <v>76</v>
      </c>
      <c r="C44" s="770">
        <v>1</v>
      </c>
      <c r="D44" s="770">
        <v>7</v>
      </c>
      <c r="E44" s="770">
        <v>6</v>
      </c>
      <c r="F44" s="770">
        <v>4</v>
      </c>
      <c r="G44" s="770">
        <v>4</v>
      </c>
      <c r="H44" s="505">
        <v>1</v>
      </c>
      <c r="I44" s="505">
        <v>0</v>
      </c>
      <c r="J44" s="769">
        <v>24</v>
      </c>
      <c r="K44" s="732">
        <v>2210</v>
      </c>
      <c r="N44" s="862"/>
      <c r="O44" s="862"/>
      <c r="P44" s="862"/>
      <c r="Q44" s="862"/>
      <c r="R44" s="862"/>
      <c r="S44" s="862"/>
      <c r="T44" s="862"/>
      <c r="U44" s="862"/>
      <c r="V44" s="862"/>
      <c r="X44" s="862"/>
      <c r="Y44" s="862"/>
      <c r="Z44" s="263"/>
      <c r="AA44" s="859"/>
    </row>
    <row r="45" spans="1:40" ht="15.5">
      <c r="A45" s="35" t="s">
        <v>18</v>
      </c>
      <c r="B45" s="770">
        <v>73</v>
      </c>
      <c r="C45" s="770">
        <v>1</v>
      </c>
      <c r="D45" s="770">
        <v>8</v>
      </c>
      <c r="E45" s="770">
        <v>9</v>
      </c>
      <c r="F45" s="770">
        <v>3</v>
      </c>
      <c r="G45" s="770">
        <v>6</v>
      </c>
      <c r="H45" s="505">
        <v>1</v>
      </c>
      <c r="I45" s="505">
        <v>0</v>
      </c>
      <c r="J45" s="769">
        <v>27</v>
      </c>
      <c r="K45" s="732">
        <v>2090</v>
      </c>
      <c r="M45" s="263"/>
      <c r="N45" s="862"/>
      <c r="O45" s="862"/>
      <c r="P45" s="862"/>
      <c r="Q45" s="862"/>
      <c r="R45" s="862"/>
      <c r="S45" s="862"/>
      <c r="T45" s="862"/>
      <c r="U45" s="862"/>
      <c r="V45" s="862"/>
      <c r="X45" s="862"/>
      <c r="Y45" s="862"/>
      <c r="Z45" s="263"/>
      <c r="AA45" s="859"/>
    </row>
    <row r="46" spans="1:40" ht="15.5">
      <c r="A46" s="35" t="s">
        <v>19</v>
      </c>
      <c r="B46" s="770">
        <v>89</v>
      </c>
      <c r="C46" s="770">
        <v>1</v>
      </c>
      <c r="D46" s="770">
        <v>4</v>
      </c>
      <c r="E46" s="770">
        <v>3</v>
      </c>
      <c r="F46" s="770">
        <v>2</v>
      </c>
      <c r="G46" s="770">
        <v>1</v>
      </c>
      <c r="H46" s="505">
        <v>0</v>
      </c>
      <c r="I46" s="505">
        <v>0</v>
      </c>
      <c r="J46" s="769">
        <v>11</v>
      </c>
      <c r="K46" s="732">
        <v>1380</v>
      </c>
      <c r="M46" s="263"/>
      <c r="N46" s="862"/>
      <c r="O46" s="862"/>
      <c r="P46" s="862"/>
      <c r="Q46" s="862"/>
      <c r="R46" s="862"/>
      <c r="S46" s="862"/>
      <c r="T46" s="862"/>
      <c r="U46" s="862"/>
      <c r="V46" s="862"/>
      <c r="X46" s="862"/>
      <c r="Y46" s="862"/>
      <c r="Z46" s="263"/>
      <c r="AA46" s="859"/>
    </row>
    <row r="47" spans="1:40" ht="15.5">
      <c r="A47" s="35" t="s">
        <v>20</v>
      </c>
      <c r="B47" s="770">
        <v>97</v>
      </c>
      <c r="C47" s="770">
        <v>0</v>
      </c>
      <c r="D47" s="770">
        <v>2</v>
      </c>
      <c r="E47" s="770">
        <v>0</v>
      </c>
      <c r="F47" s="770">
        <v>0</v>
      </c>
      <c r="G47" s="770">
        <v>0</v>
      </c>
      <c r="H47" s="505">
        <v>0</v>
      </c>
      <c r="I47" s="505">
        <v>0</v>
      </c>
      <c r="J47" s="769">
        <v>3</v>
      </c>
      <c r="K47" s="732">
        <v>910</v>
      </c>
      <c r="M47" s="263"/>
      <c r="N47" s="862"/>
      <c r="O47" s="862"/>
      <c r="P47" s="862"/>
      <c r="Q47" s="862"/>
      <c r="R47" s="862"/>
      <c r="S47" s="862"/>
      <c r="T47" s="862"/>
      <c r="U47" s="862"/>
      <c r="V47" s="862"/>
      <c r="X47" s="862"/>
      <c r="Y47" s="862"/>
      <c r="Z47" s="263"/>
      <c r="AA47" s="859"/>
    </row>
    <row r="48" spans="1:40" ht="15.5">
      <c r="A48" s="35" t="s">
        <v>21</v>
      </c>
      <c r="B48" s="770">
        <v>97</v>
      </c>
      <c r="C48" s="770">
        <v>0</v>
      </c>
      <c r="D48" s="770">
        <v>2</v>
      </c>
      <c r="E48" s="770">
        <v>1</v>
      </c>
      <c r="F48" s="770">
        <v>0</v>
      </c>
      <c r="G48" s="770">
        <v>0</v>
      </c>
      <c r="H48" s="505">
        <v>0</v>
      </c>
      <c r="I48" s="505">
        <v>0</v>
      </c>
      <c r="J48" s="769">
        <v>3</v>
      </c>
      <c r="K48" s="732">
        <v>620</v>
      </c>
      <c r="M48" s="263"/>
      <c r="N48" s="862"/>
      <c r="O48" s="862"/>
      <c r="P48" s="862"/>
      <c r="Q48" s="862"/>
      <c r="R48" s="862"/>
      <c r="S48" s="862"/>
      <c r="T48" s="862"/>
      <c r="U48" s="862"/>
      <c r="V48" s="862"/>
      <c r="W48" s="847"/>
      <c r="X48" s="862"/>
      <c r="Y48" s="862"/>
      <c r="Z48" s="263"/>
      <c r="AA48" s="859"/>
    </row>
    <row r="49" spans="1:39" ht="15.5">
      <c r="A49" s="35" t="s">
        <v>22</v>
      </c>
      <c r="B49" s="770">
        <v>98</v>
      </c>
      <c r="C49" s="770">
        <v>1</v>
      </c>
      <c r="D49" s="770">
        <v>1</v>
      </c>
      <c r="E49" s="770">
        <v>1</v>
      </c>
      <c r="F49" s="770">
        <v>0</v>
      </c>
      <c r="G49" s="770">
        <v>0</v>
      </c>
      <c r="H49" s="505">
        <v>0</v>
      </c>
      <c r="I49" s="505">
        <v>0</v>
      </c>
      <c r="J49" s="769">
        <v>2</v>
      </c>
      <c r="K49" s="732">
        <v>510</v>
      </c>
      <c r="M49" s="263"/>
      <c r="N49" s="862"/>
      <c r="O49" s="862"/>
      <c r="P49" s="862"/>
      <c r="Q49" s="862"/>
      <c r="R49" s="862"/>
      <c r="S49" s="862"/>
      <c r="T49" s="862"/>
      <c r="U49" s="862"/>
      <c r="V49" s="862"/>
      <c r="X49" s="862"/>
      <c r="Y49" s="862"/>
      <c r="Z49" s="263"/>
      <c r="AA49" s="859"/>
    </row>
    <row r="50" spans="1:39" ht="15.5">
      <c r="A50" s="35" t="s">
        <v>23</v>
      </c>
      <c r="B50" s="770">
        <v>98</v>
      </c>
      <c r="C50" s="770">
        <v>0</v>
      </c>
      <c r="D50" s="770">
        <v>0</v>
      </c>
      <c r="E50" s="770">
        <v>1</v>
      </c>
      <c r="F50" s="770">
        <v>0</v>
      </c>
      <c r="G50" s="770">
        <v>0</v>
      </c>
      <c r="H50" s="505">
        <v>0</v>
      </c>
      <c r="I50" s="505">
        <v>0</v>
      </c>
      <c r="J50" s="769">
        <v>2</v>
      </c>
      <c r="K50" s="732">
        <v>420</v>
      </c>
      <c r="M50" s="263"/>
      <c r="N50" s="862"/>
      <c r="O50" s="862"/>
      <c r="P50" s="862"/>
      <c r="Q50" s="862"/>
      <c r="R50" s="862"/>
      <c r="S50" s="862"/>
      <c r="T50" s="862"/>
      <c r="U50" s="862"/>
      <c r="V50" s="862"/>
      <c r="X50" s="862"/>
      <c r="Y50" s="862"/>
      <c r="Z50" s="263"/>
      <c r="AA50" s="859"/>
    </row>
    <row r="51" spans="1:39" ht="15.5">
      <c r="A51" s="36"/>
      <c r="B51" s="724"/>
      <c r="C51" s="724"/>
      <c r="D51" s="724"/>
      <c r="E51" s="724"/>
      <c r="F51" s="724"/>
      <c r="G51" s="724"/>
      <c r="H51" s="772"/>
      <c r="I51" s="772"/>
      <c r="J51" s="773"/>
      <c r="K51" s="722"/>
      <c r="N51" s="862"/>
      <c r="O51" s="862"/>
      <c r="P51" s="862"/>
      <c r="Q51" s="862"/>
      <c r="R51" s="862"/>
      <c r="S51" s="862"/>
      <c r="T51" s="862"/>
      <c r="U51" s="862"/>
      <c r="V51" s="862"/>
      <c r="X51" s="862"/>
      <c r="Y51" s="862"/>
      <c r="Z51" s="263"/>
      <c r="AA51" s="859"/>
    </row>
    <row r="52" spans="1:39" ht="19.899999999999999" customHeight="1">
      <c r="A52" s="34" t="s">
        <v>194</v>
      </c>
      <c r="B52" s="724"/>
      <c r="C52" s="724"/>
      <c r="D52" s="724"/>
      <c r="E52" s="724"/>
      <c r="F52" s="724"/>
      <c r="G52" s="724"/>
      <c r="H52" s="772"/>
      <c r="I52" s="772"/>
      <c r="J52" s="773"/>
      <c r="K52" s="722"/>
      <c r="N52" s="862"/>
      <c r="O52" s="862"/>
      <c r="P52" s="862"/>
      <c r="Q52" s="862"/>
      <c r="R52" s="862"/>
      <c r="S52" s="862"/>
      <c r="T52" s="862"/>
      <c r="U52" s="862"/>
      <c r="V52" s="862"/>
      <c r="X52" s="862"/>
      <c r="Y52" s="862"/>
      <c r="Z52" s="263"/>
      <c r="AA52" s="859"/>
    </row>
    <row r="53" spans="1:39" ht="15.5">
      <c r="A53" s="35" t="s">
        <v>195</v>
      </c>
      <c r="B53" s="770">
        <v>94</v>
      </c>
      <c r="C53" s="770">
        <v>0</v>
      </c>
      <c r="D53" s="770">
        <v>2</v>
      </c>
      <c r="E53" s="770">
        <v>2</v>
      </c>
      <c r="F53" s="770">
        <v>0</v>
      </c>
      <c r="G53" s="770">
        <v>1</v>
      </c>
      <c r="H53" s="505">
        <v>0</v>
      </c>
      <c r="I53" s="505">
        <v>0</v>
      </c>
      <c r="J53" s="769">
        <v>6</v>
      </c>
      <c r="K53" s="732">
        <v>620</v>
      </c>
      <c r="N53" s="862"/>
      <c r="O53" s="862"/>
      <c r="P53" s="862"/>
      <c r="Q53" s="862"/>
      <c r="R53" s="862"/>
      <c r="S53" s="862"/>
      <c r="T53" s="862"/>
      <c r="U53" s="862"/>
      <c r="V53" s="862"/>
      <c r="X53" s="862"/>
      <c r="Y53" s="862"/>
      <c r="Z53" s="263"/>
      <c r="AA53" s="859"/>
    </row>
    <row r="54" spans="1:39" ht="15.5">
      <c r="A54" s="35" t="s">
        <v>160</v>
      </c>
      <c r="B54" s="770">
        <v>95</v>
      </c>
      <c r="C54" s="770">
        <v>0</v>
      </c>
      <c r="D54" s="770">
        <v>2</v>
      </c>
      <c r="E54" s="770">
        <v>1</v>
      </c>
      <c r="F54" s="770">
        <v>1</v>
      </c>
      <c r="G54" s="770">
        <v>0</v>
      </c>
      <c r="H54" s="505">
        <v>0</v>
      </c>
      <c r="I54" s="505">
        <v>0</v>
      </c>
      <c r="J54" s="769">
        <v>5</v>
      </c>
      <c r="K54" s="732">
        <v>1190</v>
      </c>
      <c r="N54" s="862"/>
      <c r="O54" s="862"/>
      <c r="P54" s="862"/>
      <c r="Q54" s="862"/>
      <c r="R54" s="862"/>
      <c r="S54" s="862"/>
      <c r="T54" s="862"/>
      <c r="U54" s="862"/>
      <c r="V54" s="862"/>
      <c r="X54" s="862"/>
      <c r="Y54" s="862"/>
      <c r="Z54" s="263"/>
      <c r="AA54" s="859"/>
    </row>
    <row r="55" spans="1:39" ht="15.5">
      <c r="A55" s="35" t="s">
        <v>155</v>
      </c>
      <c r="B55" s="770">
        <v>95</v>
      </c>
      <c r="C55" s="770">
        <v>0</v>
      </c>
      <c r="D55" s="770">
        <v>3</v>
      </c>
      <c r="E55" s="770">
        <v>1</v>
      </c>
      <c r="F55" s="770">
        <v>1</v>
      </c>
      <c r="G55" s="770">
        <v>0</v>
      </c>
      <c r="H55" s="505">
        <v>0</v>
      </c>
      <c r="I55" s="505">
        <v>0</v>
      </c>
      <c r="J55" s="769">
        <v>5</v>
      </c>
      <c r="K55" s="732">
        <v>1480</v>
      </c>
      <c r="N55" s="862"/>
      <c r="O55" s="862"/>
      <c r="P55" s="862"/>
      <c r="Q55" s="862"/>
      <c r="R55" s="862"/>
      <c r="S55" s="862"/>
      <c r="T55" s="862"/>
      <c r="U55" s="862"/>
      <c r="V55" s="862"/>
      <c r="X55" s="862"/>
      <c r="Y55" s="862"/>
      <c r="Z55" s="263"/>
      <c r="AA55" s="859"/>
    </row>
    <row r="56" spans="1:39" ht="15.5">
      <c r="A56" s="35" t="s">
        <v>156</v>
      </c>
      <c r="B56" s="770">
        <v>94</v>
      </c>
      <c r="C56" s="770">
        <v>0</v>
      </c>
      <c r="D56" s="770">
        <v>2</v>
      </c>
      <c r="E56" s="770">
        <v>2</v>
      </c>
      <c r="F56" s="770">
        <v>0</v>
      </c>
      <c r="G56" s="770">
        <v>1</v>
      </c>
      <c r="H56" s="505">
        <v>0</v>
      </c>
      <c r="I56" s="505">
        <v>0</v>
      </c>
      <c r="J56" s="769">
        <v>6</v>
      </c>
      <c r="K56" s="732">
        <v>1130</v>
      </c>
      <c r="M56" s="846"/>
      <c r="N56" s="869"/>
      <c r="O56" s="870"/>
      <c r="P56" s="870"/>
      <c r="Q56" s="870"/>
      <c r="R56" s="870"/>
      <c r="S56" s="870"/>
      <c r="T56" s="870"/>
      <c r="U56" s="870"/>
      <c r="V56" s="862"/>
      <c r="X56" s="862"/>
      <c r="Y56" s="862"/>
      <c r="Z56" s="263"/>
      <c r="AA56" s="859"/>
    </row>
    <row r="57" spans="1:39" ht="15.5">
      <c r="A57" s="35" t="s">
        <v>157</v>
      </c>
      <c r="B57" s="770">
        <v>89</v>
      </c>
      <c r="C57" s="770">
        <v>1</v>
      </c>
      <c r="D57" s="770">
        <v>6</v>
      </c>
      <c r="E57" s="770">
        <v>3</v>
      </c>
      <c r="F57" s="770">
        <v>1</v>
      </c>
      <c r="G57" s="770">
        <v>1</v>
      </c>
      <c r="H57" s="505">
        <v>0</v>
      </c>
      <c r="I57" s="505">
        <v>0</v>
      </c>
      <c r="J57" s="769">
        <v>11</v>
      </c>
      <c r="K57" s="732">
        <v>870</v>
      </c>
      <c r="M57" s="854"/>
      <c r="N57" s="862"/>
      <c r="O57" s="862"/>
      <c r="P57" s="862"/>
      <c r="Q57" s="862"/>
      <c r="R57" s="862"/>
      <c r="S57" s="862"/>
      <c r="T57" s="862"/>
      <c r="U57" s="862"/>
      <c r="V57" s="862"/>
      <c r="X57" s="862"/>
      <c r="Y57" s="862"/>
      <c r="Z57" s="263"/>
      <c r="AA57" s="859"/>
    </row>
    <row r="58" spans="1:39" ht="15.5">
      <c r="A58" s="35" t="s">
        <v>158</v>
      </c>
      <c r="B58" s="770">
        <v>98</v>
      </c>
      <c r="C58" s="770">
        <v>0</v>
      </c>
      <c r="D58" s="770">
        <v>1</v>
      </c>
      <c r="E58" s="770">
        <v>0</v>
      </c>
      <c r="F58" s="770">
        <v>1</v>
      </c>
      <c r="G58" s="770">
        <v>1</v>
      </c>
      <c r="H58" s="505">
        <v>0</v>
      </c>
      <c r="I58" s="505">
        <v>0</v>
      </c>
      <c r="J58" s="769">
        <v>2</v>
      </c>
      <c r="K58" s="732">
        <v>680</v>
      </c>
      <c r="N58" s="862"/>
      <c r="O58" s="862"/>
      <c r="P58" s="862"/>
      <c r="Q58" s="862"/>
      <c r="R58" s="862"/>
      <c r="S58" s="862"/>
      <c r="T58" s="862"/>
      <c r="U58" s="862"/>
      <c r="V58" s="862"/>
      <c r="X58" s="862"/>
      <c r="Y58" s="862"/>
      <c r="Z58" s="263"/>
      <c r="AA58" s="859"/>
    </row>
    <row r="59" spans="1:39" ht="15.5">
      <c r="A59" s="36"/>
      <c r="B59" s="724"/>
      <c r="C59" s="724"/>
      <c r="D59" s="724"/>
      <c r="E59" s="724"/>
      <c r="F59" s="724"/>
      <c r="G59" s="724"/>
      <c r="H59" s="772"/>
      <c r="I59" s="772"/>
      <c r="J59" s="773"/>
      <c r="K59" s="722"/>
      <c r="N59" s="862"/>
      <c r="O59" s="862"/>
      <c r="P59" s="862"/>
      <c r="Q59" s="862"/>
      <c r="R59" s="862"/>
      <c r="S59" s="862"/>
      <c r="T59" s="862"/>
      <c r="U59" s="862"/>
      <c r="V59" s="862"/>
      <c r="X59" s="862"/>
      <c r="Y59" s="862"/>
      <c r="Z59" s="263"/>
      <c r="AA59" s="859"/>
    </row>
    <row r="60" spans="1:39" ht="15.5">
      <c r="A60" s="34" t="s">
        <v>196</v>
      </c>
      <c r="B60" s="724"/>
      <c r="C60" s="724"/>
      <c r="D60" s="724"/>
      <c r="E60" s="724"/>
      <c r="F60" s="724"/>
      <c r="G60" s="724"/>
      <c r="H60" s="772"/>
      <c r="I60" s="772"/>
      <c r="J60" s="773"/>
      <c r="K60" s="722"/>
      <c r="N60" s="862"/>
      <c r="O60" s="862"/>
      <c r="P60" s="862"/>
      <c r="Q60" s="862"/>
      <c r="R60" s="862"/>
      <c r="S60" s="862"/>
      <c r="T60" s="862"/>
      <c r="U60" s="862"/>
      <c r="V60" s="862"/>
      <c r="X60" s="862"/>
      <c r="Y60" s="862"/>
      <c r="Z60" s="263"/>
      <c r="AA60" s="859"/>
    </row>
    <row r="61" spans="1:39" ht="15.5">
      <c r="A61" s="35" t="s">
        <v>197</v>
      </c>
      <c r="B61" s="175">
        <v>84</v>
      </c>
      <c r="C61" s="175">
        <v>0</v>
      </c>
      <c r="D61" s="175">
        <v>5</v>
      </c>
      <c r="E61" s="175">
        <v>5</v>
      </c>
      <c r="F61" s="175">
        <v>2</v>
      </c>
      <c r="G61" s="175">
        <v>3</v>
      </c>
      <c r="H61" s="175">
        <v>0</v>
      </c>
      <c r="I61" s="175">
        <v>0</v>
      </c>
      <c r="J61" s="769">
        <v>16</v>
      </c>
      <c r="K61" s="732">
        <v>6730</v>
      </c>
      <c r="AA61" s="263"/>
      <c r="AB61" s="263"/>
      <c r="AC61" s="263"/>
      <c r="AD61" s="263"/>
      <c r="AE61" s="263"/>
      <c r="AF61" s="263"/>
      <c r="AG61" s="263"/>
      <c r="AH61" s="263"/>
      <c r="AI61" s="859"/>
      <c r="AK61" s="16"/>
      <c r="AL61" s="16"/>
      <c r="AM61" s="16"/>
    </row>
    <row r="62" spans="1:39" ht="15.5">
      <c r="A62" s="35" t="s">
        <v>198</v>
      </c>
      <c r="B62" s="175">
        <v>87</v>
      </c>
      <c r="C62" s="175">
        <v>1</v>
      </c>
      <c r="D62" s="175">
        <v>5</v>
      </c>
      <c r="E62" s="175">
        <v>4</v>
      </c>
      <c r="F62" s="175">
        <v>1</v>
      </c>
      <c r="G62" s="175">
        <v>2</v>
      </c>
      <c r="H62" s="175">
        <v>1</v>
      </c>
      <c r="I62" s="175">
        <v>0</v>
      </c>
      <c r="J62" s="769">
        <v>13</v>
      </c>
      <c r="K62" s="732">
        <v>10200</v>
      </c>
      <c r="W62" s="846"/>
      <c r="X62" s="312"/>
      <c r="Y62" s="864"/>
      <c r="Z62" s="263"/>
      <c r="AA62" s="263"/>
      <c r="AB62" s="859"/>
    </row>
    <row r="63" spans="1:39" ht="15.5">
      <c r="A63" s="35" t="s">
        <v>199</v>
      </c>
      <c r="B63" s="175">
        <v>88</v>
      </c>
      <c r="C63" s="175">
        <v>0</v>
      </c>
      <c r="D63" s="175">
        <v>4</v>
      </c>
      <c r="E63" s="175">
        <v>4</v>
      </c>
      <c r="F63" s="175">
        <v>1</v>
      </c>
      <c r="G63" s="175">
        <v>2</v>
      </c>
      <c r="H63" s="175">
        <v>0</v>
      </c>
      <c r="I63" s="175">
        <v>0</v>
      </c>
      <c r="J63" s="769">
        <v>12</v>
      </c>
      <c r="K63" s="732">
        <v>2830</v>
      </c>
      <c r="W63" s="847"/>
      <c r="Y63" s="865"/>
      <c r="Z63" s="263"/>
      <c r="AA63" s="263"/>
      <c r="AB63" s="859"/>
    </row>
    <row r="64" spans="1:39" ht="15.5">
      <c r="A64" s="35" t="s">
        <v>200</v>
      </c>
      <c r="B64" s="175">
        <v>93</v>
      </c>
      <c r="C64" s="175">
        <v>0</v>
      </c>
      <c r="D64" s="175">
        <v>3</v>
      </c>
      <c r="E64" s="175">
        <v>1</v>
      </c>
      <c r="F64" s="175">
        <v>1</v>
      </c>
      <c r="G64" s="175">
        <v>1</v>
      </c>
      <c r="H64" s="175">
        <v>0</v>
      </c>
      <c r="I64" s="175">
        <v>0</v>
      </c>
      <c r="J64" s="769">
        <v>7</v>
      </c>
      <c r="K64" s="732">
        <v>1820</v>
      </c>
      <c r="M64" s="846"/>
      <c r="N64" s="312"/>
      <c r="O64" s="546"/>
      <c r="P64" s="546"/>
      <c r="Q64" s="546"/>
      <c r="R64" s="546"/>
      <c r="S64" s="546"/>
      <c r="T64" s="546"/>
      <c r="U64" s="871"/>
      <c r="V64" s="846"/>
      <c r="W64" s="854"/>
      <c r="Y64" s="263"/>
      <c r="Z64" s="263"/>
      <c r="AA64" s="263"/>
      <c r="AB64" s="859"/>
    </row>
    <row r="65" spans="1:28" ht="15.5">
      <c r="A65" s="35" t="s">
        <v>201</v>
      </c>
      <c r="B65" s="175">
        <v>90</v>
      </c>
      <c r="C65" s="175">
        <v>0</v>
      </c>
      <c r="D65" s="175">
        <v>3</v>
      </c>
      <c r="E65" s="175">
        <v>3</v>
      </c>
      <c r="F65" s="175">
        <v>2</v>
      </c>
      <c r="G65" s="175">
        <v>2</v>
      </c>
      <c r="H65" s="175">
        <v>0</v>
      </c>
      <c r="I65" s="175">
        <v>0</v>
      </c>
      <c r="J65" s="769">
        <v>10</v>
      </c>
      <c r="K65" s="732">
        <v>3870</v>
      </c>
      <c r="M65" s="854"/>
      <c r="V65" s="847"/>
      <c r="W65" s="846"/>
      <c r="X65" s="871"/>
      <c r="Y65" s="263"/>
      <c r="Z65" s="263"/>
      <c r="AA65" s="263"/>
      <c r="AB65" s="859"/>
    </row>
    <row r="66" spans="1:28" ht="16" thickBot="1">
      <c r="A66" s="42" t="s">
        <v>202</v>
      </c>
      <c r="B66" s="775">
        <v>93</v>
      </c>
      <c r="C66" s="775">
        <v>0</v>
      </c>
      <c r="D66" s="775">
        <v>3</v>
      </c>
      <c r="E66" s="775">
        <v>1</v>
      </c>
      <c r="F66" s="775">
        <v>1</v>
      </c>
      <c r="G66" s="775">
        <v>1</v>
      </c>
      <c r="H66" s="775">
        <v>0</v>
      </c>
      <c r="I66" s="775">
        <v>0</v>
      </c>
      <c r="J66" s="771">
        <v>7</v>
      </c>
      <c r="K66" s="735">
        <v>3780</v>
      </c>
      <c r="W66" s="847"/>
      <c r="Z66" s="263"/>
      <c r="AA66" s="263"/>
      <c r="AB66" s="859"/>
    </row>
    <row r="67" spans="1:28" ht="20.25" customHeight="1">
      <c r="A67" s="1036" t="s">
        <v>203</v>
      </c>
      <c r="B67" s="1036"/>
      <c r="C67" s="1036"/>
      <c r="D67" s="1036"/>
      <c r="E67" s="1036"/>
      <c r="F67" s="1036"/>
      <c r="G67" s="1036"/>
      <c r="H67" s="1036"/>
      <c r="I67" s="1036"/>
      <c r="J67" s="1036"/>
      <c r="V67" s="847"/>
      <c r="Y67" s="862"/>
      <c r="Z67" s="862"/>
    </row>
    <row r="68" spans="1:28" ht="26.25" customHeight="1">
      <c r="A68" s="1041" t="s">
        <v>319</v>
      </c>
      <c r="B68" s="1041"/>
      <c r="C68" s="1041"/>
      <c r="D68" s="1041"/>
      <c r="E68" s="1041"/>
      <c r="F68" s="1041"/>
      <c r="G68" s="1041"/>
      <c r="H68" s="1041"/>
      <c r="I68" s="1041"/>
      <c r="J68" s="1041"/>
      <c r="X68" s="846"/>
      <c r="Z68" s="862"/>
    </row>
    <row r="69" spans="1:28" ht="45" customHeight="1">
      <c r="A69" s="1041" t="s">
        <v>320</v>
      </c>
      <c r="B69" s="1041"/>
      <c r="C69" s="1041"/>
      <c r="D69" s="1041"/>
      <c r="E69" s="1041"/>
      <c r="F69" s="1041"/>
      <c r="G69" s="1041"/>
      <c r="H69" s="1041"/>
      <c r="I69" s="1041"/>
      <c r="J69" s="1041"/>
      <c r="X69" s="854"/>
      <c r="Z69" s="862"/>
    </row>
    <row r="70" spans="1:28" ht="29.25" customHeight="1">
      <c r="A70" s="1035" t="s">
        <v>322</v>
      </c>
      <c r="B70" s="1035"/>
      <c r="C70" s="1035"/>
      <c r="D70" s="1035"/>
      <c r="E70" s="1035"/>
      <c r="F70" s="1035"/>
      <c r="G70" s="1035"/>
      <c r="H70" s="1035"/>
      <c r="I70" s="1035"/>
      <c r="J70" s="1035"/>
      <c r="Z70" s="862"/>
    </row>
    <row r="71" spans="1:28" ht="16.5">
      <c r="A71" s="119" t="s">
        <v>321</v>
      </c>
      <c r="B71" s="119"/>
      <c r="C71" s="119"/>
      <c r="D71" s="119"/>
      <c r="E71" s="119"/>
      <c r="F71" s="119"/>
      <c r="G71" s="119"/>
      <c r="H71" s="119"/>
      <c r="I71" s="119"/>
      <c r="J71" s="119"/>
      <c r="Z71" s="862"/>
    </row>
    <row r="72" spans="1:28">
      <c r="Z72" s="862"/>
    </row>
  </sheetData>
  <mergeCells count="7">
    <mergeCell ref="A70:J70"/>
    <mergeCell ref="A67:J67"/>
    <mergeCell ref="K2:K3"/>
    <mergeCell ref="A2:A3"/>
    <mergeCell ref="A68:J68"/>
    <mergeCell ref="A69:J69"/>
    <mergeCell ref="A1:K1"/>
  </mergeCell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82"/>
  <sheetViews>
    <sheetView zoomScale="80" zoomScaleNormal="80" workbookViewId="0"/>
  </sheetViews>
  <sheetFormatPr defaultColWidth="9.1796875" defaultRowHeight="12.5"/>
  <cols>
    <col min="1" max="1" width="43.1796875" style="13" customWidth="1"/>
    <col min="2" max="16" width="10.7265625" style="13" customWidth="1"/>
    <col min="17" max="17" width="11.54296875" style="13" customWidth="1"/>
    <col min="18" max="16384" width="9.1796875" style="13"/>
  </cols>
  <sheetData>
    <row r="1" spans="1:40" ht="21.5" thickBot="1">
      <c r="A1" s="120" t="s">
        <v>406</v>
      </c>
      <c r="B1" s="21"/>
      <c r="C1" s="21"/>
      <c r="D1" s="21"/>
      <c r="E1" s="21"/>
      <c r="F1" s="21"/>
      <c r="G1" s="21"/>
      <c r="H1" s="21"/>
      <c r="I1" s="21"/>
      <c r="J1" s="21"/>
      <c r="K1" s="21"/>
      <c r="L1" s="21"/>
      <c r="M1" s="21"/>
      <c r="N1" s="21"/>
      <c r="O1" s="21"/>
      <c r="P1" s="21"/>
      <c r="Q1" s="21"/>
      <c r="S1" s="114"/>
      <c r="T1" s="350"/>
      <c r="U1" s="351"/>
      <c r="V1" s="352"/>
      <c r="W1" s="352"/>
      <c r="X1" s="352"/>
      <c r="Y1" s="352"/>
      <c r="Z1" s="352"/>
      <c r="AA1" s="352"/>
      <c r="AB1" s="352"/>
      <c r="AC1" s="352"/>
      <c r="AD1" s="352"/>
      <c r="AE1" s="352"/>
      <c r="AF1" s="352"/>
      <c r="AG1" s="352"/>
      <c r="AH1" s="352"/>
      <c r="AI1" s="353"/>
      <c r="AJ1" s="350"/>
      <c r="AK1" s="349"/>
      <c r="AL1" s="349"/>
      <c r="AM1" s="349"/>
      <c r="AN1" s="349"/>
    </row>
    <row r="2" spans="1:40" ht="19.5" customHeight="1">
      <c r="A2" s="125"/>
      <c r="B2" s="1042" t="s">
        <v>317</v>
      </c>
      <c r="C2" s="1043"/>
      <c r="D2" s="1043"/>
      <c r="E2" s="1043"/>
      <c r="F2" s="1043"/>
      <c r="G2" s="1043"/>
      <c r="H2" s="1043"/>
      <c r="I2" s="1043"/>
      <c r="J2" s="1043"/>
      <c r="K2" s="1043"/>
      <c r="L2" s="1043"/>
      <c r="M2" s="1043"/>
      <c r="N2" s="1043"/>
      <c r="O2" s="1043"/>
      <c r="P2" s="1044"/>
      <c r="Q2" s="107"/>
      <c r="T2" s="350"/>
      <c r="U2" s="351"/>
      <c r="V2" s="352"/>
      <c r="W2" s="352"/>
      <c r="X2" s="352"/>
      <c r="Y2" s="352"/>
      <c r="Z2" s="352"/>
      <c r="AA2" s="352"/>
      <c r="AB2" s="352"/>
      <c r="AC2" s="352"/>
      <c r="AD2" s="352"/>
      <c r="AE2" s="352"/>
      <c r="AF2" s="352"/>
      <c r="AG2" s="352"/>
      <c r="AH2" s="352"/>
      <c r="AI2" s="353"/>
      <c r="AJ2" s="350"/>
      <c r="AK2" s="349"/>
      <c r="AL2" s="349"/>
      <c r="AM2" s="349"/>
      <c r="AN2" s="349"/>
    </row>
    <row r="3" spans="1:40" ht="15.5">
      <c r="A3" s="126"/>
      <c r="B3" s="1050" t="s">
        <v>204</v>
      </c>
      <c r="C3" s="1048" t="s">
        <v>205</v>
      </c>
      <c r="D3" s="1048" t="s">
        <v>206</v>
      </c>
      <c r="E3" s="1048" t="s">
        <v>207</v>
      </c>
      <c r="F3" s="1048" t="s">
        <v>208</v>
      </c>
      <c r="G3" s="1048" t="s">
        <v>209</v>
      </c>
      <c r="H3" s="1048" t="s">
        <v>210</v>
      </c>
      <c r="I3" s="1048" t="s">
        <v>211</v>
      </c>
      <c r="J3" s="1048" t="s">
        <v>212</v>
      </c>
      <c r="K3" s="1048" t="s">
        <v>213</v>
      </c>
      <c r="L3" s="1048" t="s">
        <v>214</v>
      </c>
      <c r="M3" s="1048" t="s">
        <v>215</v>
      </c>
      <c r="N3" s="1048" t="s">
        <v>216</v>
      </c>
      <c r="O3" s="1048" t="s">
        <v>217</v>
      </c>
      <c r="P3" s="1048" t="s">
        <v>218</v>
      </c>
      <c r="Q3" s="1054" t="s">
        <v>53</v>
      </c>
      <c r="S3" s="17"/>
      <c r="T3" s="368"/>
      <c r="U3" s="349"/>
      <c r="V3" s="349"/>
      <c r="W3" s="349"/>
      <c r="X3" s="349"/>
      <c r="Y3" s="349"/>
      <c r="Z3" s="349"/>
      <c r="AA3" s="349"/>
      <c r="AB3" s="349"/>
      <c r="AC3" s="349"/>
      <c r="AD3" s="349"/>
      <c r="AE3" s="349"/>
      <c r="AF3" s="349"/>
      <c r="AG3" s="349"/>
      <c r="AH3" s="349"/>
      <c r="AI3" s="349"/>
      <c r="AJ3" s="354"/>
      <c r="AK3" s="349"/>
      <c r="AL3" s="349"/>
      <c r="AM3" s="349"/>
      <c r="AN3" s="349"/>
    </row>
    <row r="4" spans="1:40" ht="83.25" customHeight="1">
      <c r="A4" s="46"/>
      <c r="B4" s="1049"/>
      <c r="C4" s="1049"/>
      <c r="D4" s="1049"/>
      <c r="E4" s="1049"/>
      <c r="F4" s="1049"/>
      <c r="G4" s="1049"/>
      <c r="H4" s="1049"/>
      <c r="I4" s="1049"/>
      <c r="J4" s="1049"/>
      <c r="K4" s="1049"/>
      <c r="L4" s="1049"/>
      <c r="M4" s="1049"/>
      <c r="N4" s="1049"/>
      <c r="O4" s="1049"/>
      <c r="P4" s="1049"/>
      <c r="Q4" s="1055" t="s">
        <v>118</v>
      </c>
      <c r="S4" s="17"/>
      <c r="T4" s="368"/>
      <c r="U4" s="351"/>
      <c r="V4" s="352"/>
      <c r="W4" s="352"/>
      <c r="X4" s="352"/>
      <c r="Y4" s="352"/>
      <c r="Z4" s="352"/>
      <c r="AA4" s="352"/>
      <c r="AB4" s="352"/>
      <c r="AC4" s="352"/>
      <c r="AD4" s="352"/>
      <c r="AE4" s="352"/>
      <c r="AF4" s="352"/>
      <c r="AG4" s="352"/>
      <c r="AH4" s="352"/>
      <c r="AI4" s="353"/>
      <c r="AJ4" s="350"/>
      <c r="AK4" s="354"/>
      <c r="AL4" s="349"/>
      <c r="AM4" s="349"/>
      <c r="AN4" s="349"/>
    </row>
    <row r="5" spans="1:40" ht="15.5">
      <c r="A5" s="39" t="s">
        <v>299</v>
      </c>
      <c r="B5" s="107"/>
      <c r="C5" s="107"/>
      <c r="D5" s="107"/>
      <c r="E5" s="107"/>
      <c r="F5" s="107"/>
      <c r="G5" s="107"/>
      <c r="H5" s="107"/>
      <c r="I5" s="107"/>
      <c r="J5" s="107"/>
      <c r="K5" s="107"/>
      <c r="L5" s="107"/>
      <c r="M5" s="107"/>
      <c r="N5" s="107"/>
      <c r="O5" s="107"/>
      <c r="P5" s="107"/>
      <c r="Q5" s="124"/>
      <c r="T5" s="354"/>
      <c r="U5" s="349"/>
      <c r="V5" s="349"/>
      <c r="W5" s="349"/>
      <c r="X5" s="349"/>
      <c r="Y5" s="349"/>
      <c r="Z5" s="349"/>
      <c r="AA5" s="349"/>
      <c r="AB5" s="349"/>
      <c r="AC5" s="349"/>
      <c r="AD5" s="349"/>
      <c r="AE5" s="349"/>
      <c r="AF5" s="349"/>
      <c r="AG5" s="349"/>
      <c r="AH5" s="349"/>
      <c r="AI5" s="349"/>
      <c r="AJ5" s="349"/>
      <c r="AK5" s="349"/>
      <c r="AL5" s="349"/>
      <c r="AM5" s="349"/>
      <c r="AN5" s="349"/>
    </row>
    <row r="6" spans="1:40" ht="15.5">
      <c r="A6" s="122" t="s">
        <v>204</v>
      </c>
      <c r="B6" s="134">
        <v>96.8</v>
      </c>
      <c r="C6" s="26">
        <v>1.6</v>
      </c>
      <c r="D6" s="26">
        <v>0.2</v>
      </c>
      <c r="E6" s="26">
        <v>0.1</v>
      </c>
      <c r="F6" s="26">
        <v>0.2</v>
      </c>
      <c r="G6" s="26">
        <v>0.2</v>
      </c>
      <c r="H6" s="26">
        <v>0.1</v>
      </c>
      <c r="I6" s="26">
        <v>0.2</v>
      </c>
      <c r="J6" s="26">
        <v>0.1</v>
      </c>
      <c r="K6" s="26">
        <v>0.2</v>
      </c>
      <c r="L6" s="26">
        <v>0.1</v>
      </c>
      <c r="M6" s="26">
        <v>0</v>
      </c>
      <c r="N6" s="26">
        <v>0</v>
      </c>
      <c r="O6" s="26">
        <v>0</v>
      </c>
      <c r="P6" s="26">
        <v>0.3</v>
      </c>
      <c r="Q6" s="776">
        <v>11610</v>
      </c>
      <c r="R6" s="16"/>
      <c r="S6" s="23"/>
      <c r="T6" s="349"/>
      <c r="U6" s="764"/>
      <c r="V6" s="362"/>
      <c r="W6" s="349"/>
      <c r="X6" s="349"/>
      <c r="Y6" s="349"/>
      <c r="Z6" s="349"/>
      <c r="AA6" s="349"/>
      <c r="AB6" s="349"/>
      <c r="AC6" s="349"/>
      <c r="AD6" s="349"/>
      <c r="AE6" s="349"/>
      <c r="AF6" s="349"/>
      <c r="AG6" s="349"/>
      <c r="AH6" s="349"/>
      <c r="AI6" s="349"/>
      <c r="AJ6" s="354"/>
      <c r="AK6" s="349"/>
      <c r="AL6" s="349"/>
      <c r="AM6" s="349"/>
      <c r="AN6" s="349"/>
    </row>
    <row r="7" spans="1:40" ht="15.5">
      <c r="A7" s="122" t="s">
        <v>205</v>
      </c>
      <c r="B7" s="26">
        <v>0.9</v>
      </c>
      <c r="C7" s="134">
        <v>97.2</v>
      </c>
      <c r="D7" s="26">
        <v>1.1000000000000001</v>
      </c>
      <c r="E7" s="26">
        <v>0</v>
      </c>
      <c r="F7" s="26">
        <v>0.1</v>
      </c>
      <c r="G7" s="26">
        <v>0.2</v>
      </c>
      <c r="H7" s="26">
        <v>0.1</v>
      </c>
      <c r="I7" s="26">
        <v>0.1</v>
      </c>
      <c r="J7" s="26">
        <v>0</v>
      </c>
      <c r="K7" s="26">
        <v>0</v>
      </c>
      <c r="L7" s="26">
        <v>0</v>
      </c>
      <c r="M7" s="26">
        <v>0</v>
      </c>
      <c r="N7" s="26">
        <v>0</v>
      </c>
      <c r="O7" s="26">
        <v>0</v>
      </c>
      <c r="P7" s="26">
        <v>0.1</v>
      </c>
      <c r="Q7" s="776">
        <v>8400</v>
      </c>
      <c r="S7" s="23"/>
      <c r="T7" s="362"/>
      <c r="U7" s="362"/>
      <c r="V7" s="349"/>
      <c r="W7" s="349"/>
      <c r="X7" s="349"/>
      <c r="Y7" s="349"/>
      <c r="Z7" s="349"/>
      <c r="AA7" s="349"/>
      <c r="AB7" s="349"/>
      <c r="AC7" s="349"/>
      <c r="AD7" s="349"/>
      <c r="AE7" s="349"/>
      <c r="AF7" s="349"/>
      <c r="AG7" s="349"/>
      <c r="AH7" s="349"/>
      <c r="AI7" s="349"/>
      <c r="AJ7" s="349"/>
      <c r="AK7" s="349"/>
      <c r="AL7" s="349"/>
      <c r="AM7" s="349"/>
      <c r="AN7" s="349"/>
    </row>
    <row r="8" spans="1:40" ht="15.5">
      <c r="A8" s="122" t="s">
        <v>206</v>
      </c>
      <c r="B8" s="26">
        <v>0.1</v>
      </c>
      <c r="C8" s="26">
        <v>1.2</v>
      </c>
      <c r="D8" s="134">
        <v>93.1</v>
      </c>
      <c r="E8" s="26">
        <v>0.7</v>
      </c>
      <c r="F8" s="26">
        <v>2.9</v>
      </c>
      <c r="G8" s="26">
        <v>0.7</v>
      </c>
      <c r="H8" s="26">
        <v>0.3</v>
      </c>
      <c r="I8" s="26">
        <v>0.3</v>
      </c>
      <c r="J8" s="26">
        <v>0.1</v>
      </c>
      <c r="K8" s="26">
        <v>0.2</v>
      </c>
      <c r="L8" s="26">
        <v>0</v>
      </c>
      <c r="M8" s="26">
        <v>0.1</v>
      </c>
      <c r="N8" s="26">
        <v>0</v>
      </c>
      <c r="O8" s="26">
        <v>0.1</v>
      </c>
      <c r="P8" s="26">
        <v>0.1</v>
      </c>
      <c r="Q8" s="776">
        <v>7660</v>
      </c>
      <c r="S8" s="23"/>
      <c r="T8" s="362"/>
      <c r="U8" s="362"/>
      <c r="V8" s="362"/>
      <c r="W8" s="349"/>
      <c r="X8" s="349"/>
      <c r="Y8" s="349"/>
      <c r="Z8" s="349"/>
      <c r="AA8" s="349"/>
      <c r="AB8" s="349"/>
      <c r="AC8" s="349"/>
      <c r="AD8" s="349"/>
      <c r="AE8" s="349"/>
      <c r="AF8" s="349"/>
      <c r="AG8" s="349"/>
      <c r="AH8" s="349"/>
      <c r="AI8" s="349"/>
      <c r="AJ8" s="349"/>
      <c r="AK8" s="349"/>
      <c r="AL8" s="349"/>
      <c r="AM8" s="349"/>
      <c r="AN8" s="349"/>
    </row>
    <row r="9" spans="1:40" ht="15.5">
      <c r="A9" s="122" t="s">
        <v>207</v>
      </c>
      <c r="B9" s="26">
        <v>0.1</v>
      </c>
      <c r="C9" s="26">
        <v>0</v>
      </c>
      <c r="D9" s="26">
        <v>1.2</v>
      </c>
      <c r="E9" s="134">
        <v>85.5</v>
      </c>
      <c r="F9" s="26">
        <v>1.5</v>
      </c>
      <c r="G9" s="26">
        <v>1.9</v>
      </c>
      <c r="H9" s="26">
        <v>2.6</v>
      </c>
      <c r="I9" s="26">
        <v>2.8</v>
      </c>
      <c r="J9" s="26">
        <v>1</v>
      </c>
      <c r="K9" s="26">
        <v>0.4</v>
      </c>
      <c r="L9" s="26">
        <v>1.9</v>
      </c>
      <c r="M9" s="26">
        <v>0.5</v>
      </c>
      <c r="N9" s="26">
        <v>0.2</v>
      </c>
      <c r="O9" s="26">
        <v>0.2</v>
      </c>
      <c r="P9" s="26">
        <v>0.2</v>
      </c>
      <c r="Q9" s="776">
        <v>7030</v>
      </c>
      <c r="S9" s="23"/>
      <c r="T9" s="362"/>
      <c r="U9" s="362"/>
      <c r="V9" s="362"/>
      <c r="W9" s="349"/>
      <c r="X9" s="349"/>
      <c r="Y9" s="349"/>
      <c r="Z9" s="349"/>
      <c r="AA9" s="349"/>
      <c r="AB9" s="349"/>
      <c r="AC9" s="349"/>
      <c r="AD9" s="349"/>
      <c r="AE9" s="349"/>
      <c r="AF9" s="349"/>
      <c r="AG9" s="349"/>
      <c r="AH9" s="349"/>
      <c r="AI9" s="349"/>
      <c r="AJ9" s="349"/>
      <c r="AK9" s="349"/>
      <c r="AL9" s="349"/>
      <c r="AM9" s="349"/>
      <c r="AN9" s="349"/>
    </row>
    <row r="10" spans="1:40" ht="15.5">
      <c r="A10" s="122" t="s">
        <v>208</v>
      </c>
      <c r="B10" s="26">
        <v>0.1</v>
      </c>
      <c r="C10" s="26">
        <v>0.1</v>
      </c>
      <c r="D10" s="26">
        <v>4.0999999999999996</v>
      </c>
      <c r="E10" s="26">
        <v>1.5</v>
      </c>
      <c r="F10" s="134">
        <v>88.3</v>
      </c>
      <c r="G10" s="26">
        <v>3.3</v>
      </c>
      <c r="H10" s="26">
        <v>1.1000000000000001</v>
      </c>
      <c r="I10" s="26">
        <v>0.4</v>
      </c>
      <c r="J10" s="26">
        <v>0.1</v>
      </c>
      <c r="K10" s="26">
        <v>0.3</v>
      </c>
      <c r="L10" s="26">
        <v>0.1</v>
      </c>
      <c r="M10" s="26">
        <v>0.1</v>
      </c>
      <c r="N10" s="26">
        <v>0.1</v>
      </c>
      <c r="O10" s="26">
        <v>0</v>
      </c>
      <c r="P10" s="26">
        <v>0.4</v>
      </c>
      <c r="Q10" s="776">
        <v>4310</v>
      </c>
      <c r="S10" s="23"/>
      <c r="T10" s="362"/>
      <c r="U10" s="362"/>
      <c r="V10" s="362"/>
      <c r="W10" s="349"/>
      <c r="X10" s="349"/>
      <c r="Y10" s="349"/>
      <c r="Z10" s="349"/>
      <c r="AA10" s="349"/>
      <c r="AB10" s="349"/>
      <c r="AC10" s="349"/>
      <c r="AD10" s="349"/>
      <c r="AE10" s="349"/>
      <c r="AF10" s="349"/>
      <c r="AG10" s="349"/>
      <c r="AH10" s="349"/>
      <c r="AI10" s="349"/>
      <c r="AJ10" s="349"/>
      <c r="AK10" s="349"/>
      <c r="AL10" s="349"/>
      <c r="AM10" s="349"/>
      <c r="AN10" s="349"/>
    </row>
    <row r="11" spans="1:40" ht="15.5">
      <c r="A11" s="122" t="s">
        <v>209</v>
      </c>
      <c r="B11" s="26">
        <v>0.1</v>
      </c>
      <c r="C11" s="26">
        <v>0.2</v>
      </c>
      <c r="D11" s="26">
        <v>0.6</v>
      </c>
      <c r="E11" s="26">
        <v>1.1000000000000001</v>
      </c>
      <c r="F11" s="26">
        <v>2.1</v>
      </c>
      <c r="G11" s="134">
        <v>82.6</v>
      </c>
      <c r="H11" s="26">
        <v>9.6</v>
      </c>
      <c r="I11" s="26">
        <v>1</v>
      </c>
      <c r="J11" s="26">
        <v>0.1</v>
      </c>
      <c r="K11" s="26">
        <v>0.2</v>
      </c>
      <c r="L11" s="26">
        <v>0.4</v>
      </c>
      <c r="M11" s="26">
        <v>0.6</v>
      </c>
      <c r="N11" s="26">
        <v>0.1</v>
      </c>
      <c r="O11" s="26">
        <v>0.8</v>
      </c>
      <c r="P11" s="26">
        <v>0.3</v>
      </c>
      <c r="Q11" s="776">
        <v>7910</v>
      </c>
      <c r="S11" s="23"/>
      <c r="T11" s="362"/>
      <c r="U11" s="362"/>
      <c r="V11" s="362"/>
      <c r="W11" s="349"/>
      <c r="X11" s="349"/>
      <c r="Y11" s="349"/>
      <c r="Z11" s="349"/>
      <c r="AA11" s="349"/>
      <c r="AB11" s="349"/>
      <c r="AC11" s="349"/>
      <c r="AD11" s="349"/>
      <c r="AE11" s="349"/>
      <c r="AF11" s="349"/>
      <c r="AG11" s="349"/>
      <c r="AH11" s="349"/>
      <c r="AI11" s="349"/>
      <c r="AJ11" s="349"/>
      <c r="AK11" s="349"/>
      <c r="AL11" s="349"/>
      <c r="AM11" s="349"/>
      <c r="AN11" s="349"/>
    </row>
    <row r="12" spans="1:40" ht="15.5">
      <c r="A12" s="122" t="s">
        <v>210</v>
      </c>
      <c r="B12" s="26">
        <v>0</v>
      </c>
      <c r="C12" s="26">
        <v>0.1</v>
      </c>
      <c r="D12" s="26">
        <v>0.5</v>
      </c>
      <c r="E12" s="26">
        <v>2.6</v>
      </c>
      <c r="F12" s="26">
        <v>1</v>
      </c>
      <c r="G12" s="26">
        <v>15.8</v>
      </c>
      <c r="H12" s="134">
        <v>75.5</v>
      </c>
      <c r="I12" s="26">
        <v>0.7</v>
      </c>
      <c r="J12" s="26">
        <v>0.3</v>
      </c>
      <c r="K12" s="26">
        <v>0.2</v>
      </c>
      <c r="L12" s="26">
        <v>1.1000000000000001</v>
      </c>
      <c r="M12" s="26">
        <v>0.6</v>
      </c>
      <c r="N12" s="26">
        <v>0.1</v>
      </c>
      <c r="O12" s="26">
        <v>0.9</v>
      </c>
      <c r="P12" s="26">
        <v>0.6</v>
      </c>
      <c r="Q12" s="776">
        <v>6420</v>
      </c>
      <c r="S12" s="23"/>
      <c r="T12" s="362"/>
      <c r="U12" s="362"/>
      <c r="V12" s="362"/>
      <c r="W12" s="349"/>
      <c r="X12" s="349"/>
      <c r="Y12" s="349"/>
      <c r="Z12" s="349"/>
      <c r="AA12" s="349"/>
      <c r="AB12" s="349"/>
      <c r="AC12" s="349"/>
      <c r="AD12" s="349"/>
      <c r="AE12" s="349"/>
      <c r="AF12" s="349"/>
      <c r="AG12" s="349"/>
      <c r="AH12" s="349"/>
      <c r="AI12" s="349"/>
      <c r="AJ12" s="349"/>
      <c r="AK12" s="349"/>
      <c r="AL12" s="349"/>
      <c r="AM12" s="349"/>
      <c r="AN12" s="349"/>
    </row>
    <row r="13" spans="1:40" ht="15.5">
      <c r="A13" s="122" t="s">
        <v>211</v>
      </c>
      <c r="B13" s="26">
        <v>0.1</v>
      </c>
      <c r="C13" s="26">
        <v>0</v>
      </c>
      <c r="D13" s="26">
        <v>0.2</v>
      </c>
      <c r="E13" s="26">
        <v>1.3</v>
      </c>
      <c r="F13" s="26">
        <v>0.3</v>
      </c>
      <c r="G13" s="26">
        <v>0.9</v>
      </c>
      <c r="H13" s="26">
        <v>0.3</v>
      </c>
      <c r="I13" s="134">
        <v>72.099999999999994</v>
      </c>
      <c r="J13" s="26">
        <v>5.9</v>
      </c>
      <c r="K13" s="26">
        <v>7.7</v>
      </c>
      <c r="L13" s="26">
        <v>4</v>
      </c>
      <c r="M13" s="26">
        <v>4.5999999999999996</v>
      </c>
      <c r="N13" s="26">
        <v>2.1</v>
      </c>
      <c r="O13" s="26">
        <v>0.1</v>
      </c>
      <c r="P13" s="26">
        <v>0.1</v>
      </c>
      <c r="Q13" s="776">
        <v>8940</v>
      </c>
      <c r="S13" s="23"/>
      <c r="T13" s="362"/>
      <c r="U13" s="362"/>
      <c r="V13" s="362"/>
      <c r="W13" s="349"/>
      <c r="X13" s="349"/>
      <c r="Y13" s="349"/>
      <c r="Z13" s="349"/>
      <c r="AA13" s="349"/>
      <c r="AB13" s="349"/>
      <c r="AC13" s="349"/>
      <c r="AD13" s="349"/>
      <c r="AE13" s="349"/>
      <c r="AF13" s="349"/>
      <c r="AG13" s="349"/>
      <c r="AH13" s="349"/>
      <c r="AI13" s="349"/>
      <c r="AJ13" s="349"/>
      <c r="AK13" s="349"/>
      <c r="AL13" s="349"/>
      <c r="AM13" s="349"/>
      <c r="AN13" s="349"/>
    </row>
    <row r="14" spans="1:40" ht="15.5">
      <c r="A14" s="122" t="s">
        <v>212</v>
      </c>
      <c r="B14" s="26">
        <v>0</v>
      </c>
      <c r="C14" s="26">
        <v>0.1</v>
      </c>
      <c r="D14" s="26">
        <v>0.2</v>
      </c>
      <c r="E14" s="26">
        <v>1.2</v>
      </c>
      <c r="F14" s="26">
        <v>0.1</v>
      </c>
      <c r="G14" s="26">
        <v>0.4</v>
      </c>
      <c r="H14" s="26">
        <v>0.5</v>
      </c>
      <c r="I14" s="26">
        <v>15.7</v>
      </c>
      <c r="J14" s="134">
        <v>75.3</v>
      </c>
      <c r="K14" s="26">
        <v>2.9</v>
      </c>
      <c r="L14" s="26">
        <v>2.2999999999999998</v>
      </c>
      <c r="M14" s="26">
        <v>0.7</v>
      </c>
      <c r="N14" s="26">
        <v>0.4</v>
      </c>
      <c r="O14" s="26">
        <v>0</v>
      </c>
      <c r="P14" s="26">
        <v>0.2</v>
      </c>
      <c r="Q14" s="776">
        <v>6000</v>
      </c>
      <c r="S14" s="23"/>
      <c r="T14" s="362"/>
      <c r="U14" s="362"/>
      <c r="V14" s="362"/>
      <c r="W14" s="349"/>
      <c r="X14" s="349"/>
      <c r="Y14" s="349"/>
      <c r="Z14" s="349"/>
      <c r="AA14" s="349"/>
      <c r="AB14" s="349"/>
      <c r="AC14" s="349"/>
      <c r="AD14" s="349"/>
      <c r="AE14" s="349"/>
      <c r="AF14" s="349"/>
      <c r="AG14" s="349"/>
      <c r="AH14" s="349"/>
      <c r="AI14" s="349"/>
      <c r="AJ14" s="349"/>
      <c r="AK14" s="349"/>
      <c r="AL14" s="349"/>
      <c r="AM14" s="349"/>
      <c r="AN14" s="349"/>
    </row>
    <row r="15" spans="1:40" ht="15.5">
      <c r="A15" s="122" t="s">
        <v>213</v>
      </c>
      <c r="B15" s="26">
        <v>0.1</v>
      </c>
      <c r="C15" s="26">
        <v>0</v>
      </c>
      <c r="D15" s="26">
        <v>0.3</v>
      </c>
      <c r="E15" s="26">
        <v>0.4</v>
      </c>
      <c r="F15" s="26">
        <v>0.2</v>
      </c>
      <c r="G15" s="26">
        <v>0.3</v>
      </c>
      <c r="H15" s="26">
        <v>0.3</v>
      </c>
      <c r="I15" s="26">
        <v>16</v>
      </c>
      <c r="J15" s="26">
        <v>2.4</v>
      </c>
      <c r="K15" s="134">
        <v>72.7</v>
      </c>
      <c r="L15" s="26">
        <v>0.9</v>
      </c>
      <c r="M15" s="26">
        <v>2.5</v>
      </c>
      <c r="N15" s="26">
        <v>3.4</v>
      </c>
      <c r="O15" s="26">
        <v>0.1</v>
      </c>
      <c r="P15" s="26">
        <v>0.4</v>
      </c>
      <c r="Q15" s="776">
        <v>6330</v>
      </c>
      <c r="S15" s="23"/>
      <c r="T15" s="362"/>
      <c r="U15" s="362"/>
      <c r="V15" s="362"/>
      <c r="W15" s="349"/>
      <c r="X15" s="349"/>
      <c r="Y15" s="349"/>
      <c r="Z15" s="349"/>
      <c r="AA15" s="349"/>
      <c r="AB15" s="349"/>
      <c r="AC15" s="349"/>
      <c r="AD15" s="349"/>
      <c r="AE15" s="349"/>
      <c r="AF15" s="349"/>
      <c r="AG15" s="349"/>
      <c r="AH15" s="349"/>
      <c r="AI15" s="349"/>
      <c r="AJ15" s="349"/>
      <c r="AK15" s="349"/>
      <c r="AL15" s="349"/>
      <c r="AM15" s="349"/>
      <c r="AN15" s="349"/>
    </row>
    <row r="16" spans="1:40" ht="15.5">
      <c r="A16" s="122" t="s">
        <v>214</v>
      </c>
      <c r="B16" s="26">
        <v>0.1</v>
      </c>
      <c r="C16" s="26">
        <v>0</v>
      </c>
      <c r="D16" s="26">
        <v>0.1</v>
      </c>
      <c r="E16" s="26">
        <v>2.2000000000000002</v>
      </c>
      <c r="F16" s="26">
        <v>0.2</v>
      </c>
      <c r="G16" s="26">
        <v>1.1000000000000001</v>
      </c>
      <c r="H16" s="26">
        <v>1.5</v>
      </c>
      <c r="I16" s="26">
        <v>10</v>
      </c>
      <c r="J16" s="26">
        <v>2.1</v>
      </c>
      <c r="K16" s="26">
        <v>1</v>
      </c>
      <c r="L16" s="134">
        <v>73</v>
      </c>
      <c r="M16" s="26">
        <v>8</v>
      </c>
      <c r="N16" s="26">
        <v>0.4</v>
      </c>
      <c r="O16" s="26">
        <v>0.2</v>
      </c>
      <c r="P16" s="26">
        <v>0.3</v>
      </c>
      <c r="Q16" s="776">
        <v>3350</v>
      </c>
      <c r="S16" s="23"/>
      <c r="T16" s="362"/>
      <c r="U16" s="362"/>
      <c r="V16" s="362"/>
      <c r="W16" s="349"/>
      <c r="X16" s="349"/>
      <c r="Y16" s="349"/>
      <c r="Z16" s="349"/>
      <c r="AA16" s="349"/>
      <c r="AB16" s="349"/>
      <c r="AC16" s="349"/>
      <c r="AD16" s="349"/>
      <c r="AE16" s="349"/>
      <c r="AF16" s="349"/>
      <c r="AG16" s="349"/>
      <c r="AH16" s="349"/>
      <c r="AI16" s="349"/>
      <c r="AJ16" s="349"/>
      <c r="AK16" s="349"/>
      <c r="AL16" s="349"/>
      <c r="AM16" s="349"/>
      <c r="AN16" s="349"/>
    </row>
    <row r="17" spans="1:40" ht="15.5">
      <c r="A17" s="122" t="s">
        <v>215</v>
      </c>
      <c r="B17" s="26">
        <v>0</v>
      </c>
      <c r="C17" s="26">
        <v>0.1</v>
      </c>
      <c r="D17" s="26">
        <v>0.2</v>
      </c>
      <c r="E17" s="26">
        <v>0.6</v>
      </c>
      <c r="F17" s="26">
        <v>0.1</v>
      </c>
      <c r="G17" s="26">
        <v>1.1000000000000001</v>
      </c>
      <c r="H17" s="26">
        <v>0.9</v>
      </c>
      <c r="I17" s="26">
        <v>11.7</v>
      </c>
      <c r="J17" s="26">
        <v>0.7</v>
      </c>
      <c r="K17" s="26">
        <v>3</v>
      </c>
      <c r="L17" s="26">
        <v>8.4</v>
      </c>
      <c r="M17" s="134">
        <v>71</v>
      </c>
      <c r="N17" s="26">
        <v>1.3</v>
      </c>
      <c r="O17" s="26">
        <v>0.8</v>
      </c>
      <c r="P17" s="26">
        <v>0.1</v>
      </c>
      <c r="Q17" s="776">
        <v>3250</v>
      </c>
      <c r="S17" s="23"/>
      <c r="T17" s="362"/>
      <c r="U17" s="362"/>
      <c r="V17" s="362"/>
      <c r="W17" s="349"/>
      <c r="X17" s="349"/>
      <c r="Y17" s="349"/>
      <c r="Z17" s="349"/>
      <c r="AA17" s="349"/>
      <c r="AB17" s="349"/>
      <c r="AC17" s="349"/>
      <c r="AD17" s="349"/>
      <c r="AE17" s="349"/>
      <c r="AF17" s="349"/>
      <c r="AG17" s="349"/>
      <c r="AH17" s="349"/>
      <c r="AI17" s="349"/>
      <c r="AJ17" s="349"/>
      <c r="AK17" s="349"/>
      <c r="AL17" s="349"/>
      <c r="AM17" s="349"/>
      <c r="AN17" s="349"/>
    </row>
    <row r="18" spans="1:40" ht="15.5">
      <c r="A18" s="122" t="s">
        <v>216</v>
      </c>
      <c r="B18" s="26">
        <v>0</v>
      </c>
      <c r="C18" s="26">
        <v>0</v>
      </c>
      <c r="D18" s="26">
        <v>0.1</v>
      </c>
      <c r="E18" s="26">
        <v>0.2</v>
      </c>
      <c r="F18" s="26">
        <v>0.1</v>
      </c>
      <c r="G18" s="26">
        <v>0.2</v>
      </c>
      <c r="H18" s="26">
        <v>0.1</v>
      </c>
      <c r="I18" s="26">
        <v>4.4000000000000004</v>
      </c>
      <c r="J18" s="26">
        <v>0.4</v>
      </c>
      <c r="K18" s="26">
        <v>3.3</v>
      </c>
      <c r="L18" s="26">
        <v>0.4</v>
      </c>
      <c r="M18" s="26">
        <v>1.1000000000000001</v>
      </c>
      <c r="N18" s="134">
        <v>88.9</v>
      </c>
      <c r="O18" s="26">
        <v>0.6</v>
      </c>
      <c r="P18" s="26">
        <v>0.3</v>
      </c>
      <c r="Q18" s="776">
        <v>6120</v>
      </c>
      <c r="S18" s="23"/>
      <c r="T18" s="362"/>
      <c r="U18" s="349"/>
      <c r="V18" s="349"/>
      <c r="W18" s="349"/>
      <c r="X18" s="349"/>
      <c r="Y18" s="349"/>
      <c r="Z18" s="349"/>
      <c r="AA18" s="349"/>
      <c r="AB18" s="349"/>
      <c r="AC18" s="349"/>
      <c r="AD18" s="349"/>
      <c r="AE18" s="349"/>
      <c r="AF18" s="349"/>
      <c r="AG18" s="349"/>
      <c r="AH18" s="349"/>
      <c r="AI18" s="349"/>
      <c r="AJ18" s="349"/>
      <c r="AK18" s="349"/>
      <c r="AL18" s="349"/>
      <c r="AM18" s="349"/>
      <c r="AN18" s="349"/>
    </row>
    <row r="19" spans="1:40" ht="15.5">
      <c r="A19" s="122" t="s">
        <v>217</v>
      </c>
      <c r="B19" s="26">
        <v>0</v>
      </c>
      <c r="C19" s="26">
        <v>0.1</v>
      </c>
      <c r="D19" s="26">
        <v>0.1</v>
      </c>
      <c r="E19" s="26">
        <v>0.3</v>
      </c>
      <c r="F19" s="26">
        <v>0.1</v>
      </c>
      <c r="G19" s="26">
        <v>1.9</v>
      </c>
      <c r="H19" s="26">
        <v>1.4</v>
      </c>
      <c r="I19" s="26">
        <v>0.4</v>
      </c>
      <c r="J19" s="26">
        <v>0.1</v>
      </c>
      <c r="K19" s="26">
        <v>0.1</v>
      </c>
      <c r="L19" s="26">
        <v>0.1</v>
      </c>
      <c r="M19" s="26">
        <v>0.8</v>
      </c>
      <c r="N19" s="26">
        <v>0.8</v>
      </c>
      <c r="O19" s="134">
        <v>91</v>
      </c>
      <c r="P19" s="26">
        <v>2.8</v>
      </c>
      <c r="Q19" s="776">
        <v>4290</v>
      </c>
      <c r="S19" s="23"/>
      <c r="T19" s="362"/>
      <c r="U19" s="349"/>
      <c r="V19" s="349"/>
      <c r="W19" s="349"/>
      <c r="X19" s="349"/>
      <c r="Y19" s="349"/>
      <c r="Z19" s="349"/>
      <c r="AA19" s="349"/>
      <c r="AB19" s="349"/>
      <c r="AC19" s="349"/>
      <c r="AD19" s="349"/>
      <c r="AE19" s="349"/>
      <c r="AF19" s="349"/>
      <c r="AG19" s="349"/>
      <c r="AH19" s="349"/>
      <c r="AI19" s="349"/>
      <c r="AJ19" s="349"/>
      <c r="AK19" s="349"/>
      <c r="AL19" s="349"/>
      <c r="AM19" s="349"/>
      <c r="AN19" s="349"/>
    </row>
    <row r="20" spans="1:40" ht="15.5">
      <c r="A20" s="122" t="s">
        <v>218</v>
      </c>
      <c r="B20" s="26">
        <v>4.2</v>
      </c>
      <c r="C20" s="26">
        <v>3.7</v>
      </c>
      <c r="D20" s="26">
        <v>6.2</v>
      </c>
      <c r="E20" s="26">
        <v>6.6</v>
      </c>
      <c r="F20" s="26">
        <v>4.8</v>
      </c>
      <c r="G20" s="26">
        <v>9.9</v>
      </c>
      <c r="H20" s="26">
        <v>8.5</v>
      </c>
      <c r="I20" s="26">
        <v>6.2</v>
      </c>
      <c r="J20" s="26">
        <v>3.6</v>
      </c>
      <c r="K20" s="26">
        <v>6.1</v>
      </c>
      <c r="L20" s="26">
        <v>1.8</v>
      </c>
      <c r="M20" s="26">
        <v>1.5</v>
      </c>
      <c r="N20" s="26">
        <v>3.7</v>
      </c>
      <c r="O20" s="26">
        <v>17</v>
      </c>
      <c r="P20" s="134">
        <v>16.100000000000001</v>
      </c>
      <c r="Q20" s="776">
        <v>700</v>
      </c>
      <c r="S20" s="23"/>
      <c r="T20" s="362"/>
      <c r="U20" s="349"/>
      <c r="V20" s="349"/>
      <c r="W20" s="349"/>
      <c r="X20" s="349"/>
      <c r="Y20" s="349"/>
      <c r="Z20" s="349"/>
      <c r="AA20" s="349"/>
      <c r="AB20" s="349"/>
      <c r="AC20" s="349"/>
      <c r="AD20" s="349"/>
      <c r="AE20" s="349"/>
      <c r="AF20" s="349"/>
      <c r="AG20" s="349"/>
      <c r="AH20" s="349"/>
      <c r="AI20" s="349"/>
      <c r="AJ20" s="349"/>
      <c r="AK20" s="349"/>
      <c r="AL20" s="349"/>
      <c r="AM20" s="349"/>
      <c r="AN20" s="349"/>
    </row>
    <row r="21" spans="1:40" ht="16" thickBot="1">
      <c r="A21" s="123" t="s">
        <v>219</v>
      </c>
      <c r="B21" s="735">
        <v>11630</v>
      </c>
      <c r="C21" s="735">
        <v>8400</v>
      </c>
      <c r="D21" s="735">
        <v>7710</v>
      </c>
      <c r="E21" s="735">
        <v>7080</v>
      </c>
      <c r="F21" s="735">
        <v>4300</v>
      </c>
      <c r="G21" s="735">
        <v>7960</v>
      </c>
      <c r="H21" s="735">
        <v>6480</v>
      </c>
      <c r="I21" s="735">
        <v>8960</v>
      </c>
      <c r="J21" s="735">
        <v>6040</v>
      </c>
      <c r="K21" s="735">
        <v>6360</v>
      </c>
      <c r="L21" s="735">
        <v>3360</v>
      </c>
      <c r="M21" s="735">
        <v>3250</v>
      </c>
      <c r="N21" s="735">
        <v>6130</v>
      </c>
      <c r="O21" s="735">
        <v>4290</v>
      </c>
      <c r="P21" s="735">
        <v>400</v>
      </c>
      <c r="Q21" s="777">
        <v>92330</v>
      </c>
      <c r="S21" s="23"/>
      <c r="T21" s="362"/>
      <c r="U21" s="349"/>
      <c r="V21" s="349"/>
      <c r="W21" s="349"/>
      <c r="X21" s="349"/>
      <c r="Y21" s="349"/>
      <c r="Z21" s="349"/>
      <c r="AA21" s="349"/>
      <c r="AB21" s="349"/>
      <c r="AC21" s="349"/>
      <c r="AD21" s="349"/>
      <c r="AE21" s="349"/>
      <c r="AF21" s="349"/>
      <c r="AG21" s="349"/>
      <c r="AH21" s="349"/>
      <c r="AI21" s="349"/>
      <c r="AJ21" s="349"/>
      <c r="AK21" s="349"/>
      <c r="AL21" s="349"/>
      <c r="AM21" s="349"/>
      <c r="AN21" s="349"/>
    </row>
    <row r="22" spans="1:40" ht="14">
      <c r="A22" s="127" t="s">
        <v>220</v>
      </c>
      <c r="B22" s="128"/>
      <c r="C22" s="128"/>
      <c r="D22" s="128"/>
      <c r="E22" s="128"/>
      <c r="F22" s="128"/>
      <c r="G22" s="128"/>
      <c r="H22" s="128"/>
      <c r="I22" s="128"/>
      <c r="J22" s="128"/>
      <c r="K22" s="48"/>
      <c r="L22" s="48"/>
      <c r="M22" s="48"/>
      <c r="N22" s="48"/>
      <c r="O22" s="48"/>
      <c r="P22" s="48"/>
      <c r="Q22" s="48"/>
      <c r="R22" s="43"/>
      <c r="T22" s="349"/>
      <c r="U22" s="349"/>
      <c r="V22" s="349"/>
      <c r="W22" s="349"/>
      <c r="X22" s="349"/>
      <c r="Y22" s="349"/>
      <c r="Z22" s="349"/>
      <c r="AA22" s="349"/>
      <c r="AB22" s="349"/>
      <c r="AC22" s="349"/>
      <c r="AD22" s="349"/>
      <c r="AE22" s="349"/>
      <c r="AF22" s="349"/>
      <c r="AG22" s="349"/>
      <c r="AH22" s="349"/>
      <c r="AI22" s="349"/>
      <c r="AJ22" s="349"/>
      <c r="AK22" s="349"/>
      <c r="AL22" s="349"/>
      <c r="AM22" s="349"/>
      <c r="AN22" s="349"/>
    </row>
    <row r="23" spans="1:40" ht="14">
      <c r="A23" s="129" t="s">
        <v>221</v>
      </c>
      <c r="B23" s="129"/>
      <c r="C23" s="129"/>
      <c r="D23" s="129"/>
      <c r="E23" s="129"/>
      <c r="F23" s="129"/>
      <c r="G23" s="129"/>
      <c r="H23" s="129"/>
      <c r="I23" s="129"/>
      <c r="J23" s="129"/>
      <c r="K23" s="44"/>
      <c r="L23" s="44"/>
      <c r="M23" s="44"/>
      <c r="N23" s="44"/>
      <c r="O23" s="44"/>
      <c r="P23" s="44"/>
      <c r="Q23" s="44"/>
      <c r="R23" s="44"/>
      <c r="T23" s="349"/>
      <c r="U23" s="349"/>
      <c r="V23" s="349"/>
      <c r="W23" s="349"/>
      <c r="X23" s="349"/>
      <c r="Y23" s="349"/>
      <c r="Z23" s="349"/>
      <c r="AA23" s="349"/>
      <c r="AB23" s="349"/>
      <c r="AC23" s="349"/>
      <c r="AD23" s="349"/>
      <c r="AE23" s="349"/>
      <c r="AF23" s="349"/>
      <c r="AG23" s="349"/>
      <c r="AH23" s="349"/>
      <c r="AI23" s="349"/>
      <c r="AJ23" s="349"/>
      <c r="AK23" s="349"/>
      <c r="AL23" s="349"/>
      <c r="AM23" s="349"/>
      <c r="AN23" s="349"/>
    </row>
    <row r="24" spans="1:40" ht="29.25" customHeight="1">
      <c r="A24" s="1045" t="s">
        <v>323</v>
      </c>
      <c r="B24" s="1046"/>
      <c r="C24" s="1046"/>
      <c r="D24" s="1046"/>
      <c r="E24" s="1046"/>
      <c r="F24" s="1046"/>
      <c r="G24" s="1046"/>
      <c r="H24" s="1046"/>
      <c r="I24" s="1046"/>
      <c r="J24" s="1046"/>
      <c r="K24" s="1046"/>
      <c r="L24" s="1046"/>
      <c r="M24" s="1046"/>
      <c r="N24" s="1046"/>
      <c r="O24" s="1046"/>
      <c r="P24" s="1046"/>
      <c r="Q24" s="1047"/>
      <c r="R24" s="37"/>
      <c r="T24" s="349"/>
      <c r="U24" s="387"/>
      <c r="V24" s="387"/>
      <c r="W24" s="387"/>
      <c r="X24" s="387"/>
      <c r="Y24" s="349"/>
      <c r="Z24" s="349"/>
      <c r="AA24" s="349"/>
      <c r="AB24" s="349"/>
      <c r="AC24" s="349"/>
      <c r="AD24" s="349"/>
      <c r="AE24" s="349"/>
      <c r="AF24" s="349"/>
      <c r="AG24" s="349"/>
      <c r="AH24" s="349"/>
      <c r="AI24" s="349"/>
      <c r="AJ24" s="349"/>
      <c r="AK24" s="349"/>
      <c r="AL24" s="349"/>
      <c r="AM24" s="349"/>
      <c r="AN24" s="349"/>
    </row>
    <row r="25" spans="1:40" ht="21" customHeight="1">
      <c r="A25" s="116" t="s">
        <v>324</v>
      </c>
      <c r="B25" s="27"/>
      <c r="C25" s="27"/>
      <c r="D25" s="27"/>
    </row>
    <row r="26" spans="1:40" ht="14">
      <c r="A26" s="27" t="s">
        <v>300</v>
      </c>
      <c r="B26" s="27" t="s">
        <v>311</v>
      </c>
      <c r="C26" s="27"/>
      <c r="D26" s="27"/>
    </row>
    <row r="27" spans="1:40" ht="14">
      <c r="A27" s="27" t="s">
        <v>205</v>
      </c>
      <c r="B27" s="27" t="s">
        <v>301</v>
      </c>
      <c r="C27" s="27"/>
      <c r="D27" s="27"/>
      <c r="J27" s="23"/>
      <c r="K27" s="23"/>
      <c r="L27" s="23"/>
      <c r="M27" s="23"/>
      <c r="N27" s="23"/>
      <c r="O27" s="23"/>
      <c r="P27" s="23"/>
      <c r="Q27" s="23"/>
      <c r="R27" s="23"/>
      <c r="S27" s="23"/>
    </row>
    <row r="28" spans="1:40" ht="14">
      <c r="A28" s="27" t="s">
        <v>206</v>
      </c>
      <c r="B28" s="27" t="s">
        <v>302</v>
      </c>
      <c r="C28" s="27"/>
      <c r="D28" s="27"/>
      <c r="T28" s="23"/>
    </row>
    <row r="29" spans="1:40" ht="14">
      <c r="A29" s="27" t="s">
        <v>207</v>
      </c>
      <c r="B29" s="27" t="s">
        <v>303</v>
      </c>
      <c r="C29" s="27"/>
      <c r="D29" s="27"/>
    </row>
    <row r="30" spans="1:40" ht="14">
      <c r="A30" s="27" t="s">
        <v>208</v>
      </c>
      <c r="B30" s="27" t="s">
        <v>208</v>
      </c>
      <c r="C30" s="27"/>
      <c r="D30" s="27"/>
    </row>
    <row r="31" spans="1:40" ht="14">
      <c r="A31" s="27" t="s">
        <v>209</v>
      </c>
      <c r="B31" s="27" t="s">
        <v>304</v>
      </c>
      <c r="C31" s="27"/>
      <c r="D31" s="27"/>
    </row>
    <row r="32" spans="1:40" ht="14">
      <c r="A32" s="27" t="s">
        <v>210</v>
      </c>
      <c r="B32" s="27" t="s">
        <v>305</v>
      </c>
      <c r="C32" s="27"/>
      <c r="D32" s="27"/>
    </row>
    <row r="33" spans="1:37" ht="14">
      <c r="A33" s="27" t="s">
        <v>211</v>
      </c>
      <c r="B33" s="27" t="s">
        <v>306</v>
      </c>
      <c r="C33" s="27"/>
      <c r="D33" s="27"/>
    </row>
    <row r="34" spans="1:37" ht="14">
      <c r="A34" s="27" t="s">
        <v>307</v>
      </c>
      <c r="B34" s="27" t="s">
        <v>308</v>
      </c>
      <c r="C34" s="27"/>
      <c r="D34" s="27"/>
    </row>
    <row r="35" spans="1:37" ht="14">
      <c r="A35" s="27" t="s">
        <v>213</v>
      </c>
      <c r="B35" s="27" t="s">
        <v>312</v>
      </c>
      <c r="C35" s="27"/>
      <c r="D35" s="27"/>
    </row>
    <row r="36" spans="1:37" ht="14">
      <c r="A36" s="27" t="s">
        <v>214</v>
      </c>
      <c r="B36" s="27" t="s">
        <v>214</v>
      </c>
      <c r="C36" s="27"/>
      <c r="D36" s="27"/>
    </row>
    <row r="37" spans="1:37" ht="14">
      <c r="A37" s="27" t="s">
        <v>215</v>
      </c>
      <c r="B37" s="27" t="s">
        <v>215</v>
      </c>
      <c r="C37" s="27"/>
      <c r="D37" s="27"/>
      <c r="AK37" s="177"/>
    </row>
    <row r="38" spans="1:37" ht="14">
      <c r="A38" s="27" t="s">
        <v>216</v>
      </c>
      <c r="B38" s="27" t="s">
        <v>309</v>
      </c>
      <c r="C38" s="27"/>
      <c r="D38" s="27"/>
      <c r="U38" s="177"/>
      <c r="V38" s="177"/>
      <c r="AJ38" s="177"/>
      <c r="AK38" s="177"/>
    </row>
    <row r="39" spans="1:37" ht="14">
      <c r="A39" s="27" t="s">
        <v>217</v>
      </c>
      <c r="B39" s="27" t="s">
        <v>310</v>
      </c>
      <c r="C39" s="27"/>
      <c r="D39" s="27"/>
      <c r="S39" s="177"/>
      <c r="U39" s="203"/>
      <c r="V39" s="180"/>
      <c r="W39" s="180"/>
      <c r="X39" s="180"/>
      <c r="Y39" s="180"/>
      <c r="Z39" s="180"/>
      <c r="AA39" s="180"/>
      <c r="AB39" s="180"/>
      <c r="AC39" s="180"/>
      <c r="AD39" s="180"/>
      <c r="AE39" s="180"/>
      <c r="AF39" s="180"/>
      <c r="AG39" s="180"/>
      <c r="AH39" s="180"/>
      <c r="AI39" s="179"/>
      <c r="AJ39" s="176"/>
      <c r="AK39" s="177"/>
    </row>
    <row r="40" spans="1:37" ht="13.5" customHeight="1">
      <c r="S40" s="177"/>
      <c r="T40" s="177"/>
      <c r="U40" s="203"/>
      <c r="V40" s="180"/>
      <c r="W40" s="180"/>
      <c r="X40" s="180"/>
      <c r="Y40" s="180"/>
      <c r="Z40" s="180"/>
      <c r="AA40" s="180"/>
      <c r="AB40" s="180"/>
      <c r="AC40" s="180"/>
      <c r="AD40" s="180"/>
      <c r="AE40" s="180"/>
      <c r="AF40" s="180"/>
      <c r="AG40" s="180"/>
      <c r="AH40" s="180"/>
      <c r="AI40" s="179"/>
      <c r="AJ40" s="178"/>
      <c r="AK40" s="177"/>
    </row>
    <row r="41" spans="1:37">
      <c r="S41" s="177"/>
      <c r="T41" s="177"/>
      <c r="U41" s="203"/>
      <c r="V41" s="180"/>
      <c r="W41" s="180"/>
      <c r="X41" s="180"/>
      <c r="Y41" s="180"/>
      <c r="Z41" s="180"/>
      <c r="AA41" s="180"/>
      <c r="AB41" s="180"/>
      <c r="AC41" s="180"/>
      <c r="AD41" s="180"/>
      <c r="AE41" s="180"/>
      <c r="AF41" s="180"/>
      <c r="AG41" s="180"/>
      <c r="AH41" s="180"/>
      <c r="AI41" s="179"/>
      <c r="AJ41" s="176"/>
      <c r="AK41" s="177"/>
    </row>
    <row r="42" spans="1:37" ht="19.5" customHeight="1" thickBot="1">
      <c r="A42" s="120" t="s">
        <v>407</v>
      </c>
      <c r="B42" s="49"/>
      <c r="C42" s="49"/>
      <c r="D42" s="49"/>
      <c r="E42" s="49"/>
      <c r="F42" s="49"/>
      <c r="G42" s="49"/>
      <c r="H42" s="49"/>
      <c r="I42" s="49"/>
      <c r="J42" s="49"/>
      <c r="K42" s="49"/>
      <c r="L42" s="49"/>
      <c r="M42" s="49"/>
      <c r="N42" s="49"/>
      <c r="O42" s="49"/>
      <c r="P42" s="49"/>
      <c r="Q42" s="50"/>
      <c r="S42" s="177"/>
      <c r="T42" s="176"/>
      <c r="U42" s="203"/>
      <c r="V42" s="180"/>
      <c r="W42" s="180"/>
      <c r="X42" s="180"/>
      <c r="Y42" s="180"/>
      <c r="Z42" s="180"/>
      <c r="AA42" s="180"/>
      <c r="AB42" s="180"/>
      <c r="AC42" s="180"/>
      <c r="AD42" s="180"/>
      <c r="AE42" s="180"/>
      <c r="AF42" s="180"/>
      <c r="AG42" s="180"/>
      <c r="AH42" s="180"/>
      <c r="AI42" s="179"/>
      <c r="AJ42" s="185"/>
      <c r="AK42" s="177"/>
    </row>
    <row r="43" spans="1:37" ht="15.75" customHeight="1">
      <c r="A43" s="130"/>
      <c r="B43" s="1051" t="s">
        <v>325</v>
      </c>
      <c r="C43" s="1052"/>
      <c r="D43" s="1052"/>
      <c r="E43" s="1052"/>
      <c r="F43" s="1052"/>
      <c r="G43" s="1052"/>
      <c r="H43" s="1052"/>
      <c r="I43" s="1052"/>
      <c r="J43" s="1052"/>
      <c r="K43" s="1052"/>
      <c r="L43" s="1052"/>
      <c r="M43" s="1052"/>
      <c r="N43" s="1052"/>
      <c r="O43" s="1053"/>
      <c r="P43" s="131"/>
      <c r="Q43" s="17"/>
      <c r="S43" s="177"/>
      <c r="T43" s="185"/>
      <c r="U43" s="203"/>
      <c r="V43" s="180"/>
      <c r="W43" s="180"/>
      <c r="X43" s="180"/>
      <c r="Y43" s="180"/>
      <c r="Z43" s="180"/>
      <c r="AA43" s="180"/>
      <c r="AB43" s="180"/>
      <c r="AC43" s="180"/>
      <c r="AD43" s="180"/>
      <c r="AE43" s="180"/>
      <c r="AF43" s="180"/>
      <c r="AG43" s="180"/>
      <c r="AH43" s="180"/>
      <c r="AI43" s="179"/>
      <c r="AJ43" s="178"/>
      <c r="AK43" s="177"/>
    </row>
    <row r="44" spans="1:37" ht="15" customHeight="1">
      <c r="A44" s="126"/>
      <c r="B44" s="1050" t="s">
        <v>204</v>
      </c>
      <c r="C44" s="1048" t="s">
        <v>205</v>
      </c>
      <c r="D44" s="1048" t="s">
        <v>206</v>
      </c>
      <c r="E44" s="1048" t="s">
        <v>207</v>
      </c>
      <c r="F44" s="1048" t="s">
        <v>208</v>
      </c>
      <c r="G44" s="1048" t="s">
        <v>209</v>
      </c>
      <c r="H44" s="1048" t="s">
        <v>210</v>
      </c>
      <c r="I44" s="1048" t="s">
        <v>211</v>
      </c>
      <c r="J44" s="1048" t="s">
        <v>212</v>
      </c>
      <c r="K44" s="1048" t="s">
        <v>213</v>
      </c>
      <c r="L44" s="1048" t="s">
        <v>214</v>
      </c>
      <c r="M44" s="1048" t="s">
        <v>215</v>
      </c>
      <c r="N44" s="1048" t="s">
        <v>216</v>
      </c>
      <c r="O44" s="1048" t="s">
        <v>217</v>
      </c>
      <c r="P44" s="1048" t="s">
        <v>218</v>
      </c>
      <c r="Q44" s="121"/>
      <c r="S44" s="176"/>
      <c r="T44" s="185"/>
      <c r="U44" s="203"/>
      <c r="V44" s="180"/>
      <c r="W44" s="180"/>
      <c r="X44" s="180"/>
      <c r="Y44" s="180"/>
      <c r="Z44" s="180"/>
      <c r="AA44" s="180"/>
      <c r="AB44" s="180"/>
      <c r="AC44" s="180"/>
      <c r="AD44" s="180"/>
      <c r="AE44" s="180"/>
      <c r="AF44" s="180"/>
      <c r="AG44" s="180"/>
      <c r="AH44" s="180"/>
      <c r="AI44" s="179"/>
      <c r="AJ44" s="176"/>
      <c r="AK44" s="177"/>
    </row>
    <row r="45" spans="1:37" ht="81.75" customHeight="1">
      <c r="A45" s="46"/>
      <c r="B45" s="1049"/>
      <c r="C45" s="1049"/>
      <c r="D45" s="1049"/>
      <c r="E45" s="1049"/>
      <c r="F45" s="1049"/>
      <c r="G45" s="1049"/>
      <c r="H45" s="1049"/>
      <c r="I45" s="1049"/>
      <c r="J45" s="1049"/>
      <c r="K45" s="1049"/>
      <c r="L45" s="1049"/>
      <c r="M45" s="1049"/>
      <c r="N45" s="1049"/>
      <c r="O45" s="1049"/>
      <c r="P45" s="1049"/>
      <c r="Q45" s="132" t="s">
        <v>53</v>
      </c>
      <c r="S45" s="178"/>
      <c r="T45" s="185"/>
      <c r="AK45" s="177"/>
    </row>
    <row r="46" spans="1:37" ht="15.5">
      <c r="A46" s="206" t="s">
        <v>313</v>
      </c>
      <c r="B46" s="45"/>
      <c r="C46" s="45"/>
      <c r="D46" s="45"/>
      <c r="E46" s="45"/>
      <c r="F46" s="45"/>
      <c r="G46" s="45"/>
      <c r="H46" s="45"/>
      <c r="I46" s="45"/>
      <c r="J46" s="45"/>
      <c r="K46" s="45"/>
      <c r="L46" s="45"/>
      <c r="M46" s="45"/>
      <c r="N46" s="45"/>
      <c r="O46" s="45"/>
      <c r="P46" s="45"/>
      <c r="Q46" s="133" t="s">
        <v>118</v>
      </c>
      <c r="T46" s="178"/>
      <c r="U46" s="203"/>
      <c r="V46" s="180"/>
      <c r="W46" s="180"/>
      <c r="X46" s="180"/>
      <c r="Y46" s="180"/>
      <c r="Z46" s="180"/>
      <c r="AA46" s="180"/>
      <c r="AB46" s="180"/>
      <c r="AC46" s="180"/>
      <c r="AD46" s="180"/>
      <c r="AE46" s="180"/>
      <c r="AF46" s="180"/>
      <c r="AG46" s="180"/>
      <c r="AH46" s="180"/>
      <c r="AI46" s="179"/>
      <c r="AJ46" s="178"/>
      <c r="AK46" s="177"/>
    </row>
    <row r="47" spans="1:37" ht="15.5">
      <c r="A47" s="122" t="s">
        <v>204</v>
      </c>
      <c r="B47" s="778">
        <v>97.2</v>
      </c>
      <c r="C47" s="725">
        <v>1.5</v>
      </c>
      <c r="D47" s="725">
        <v>0.1</v>
      </c>
      <c r="E47" s="110">
        <v>0.1</v>
      </c>
      <c r="F47" s="110">
        <v>0.1</v>
      </c>
      <c r="G47" s="725">
        <v>0.2</v>
      </c>
      <c r="H47" s="725">
        <v>0</v>
      </c>
      <c r="I47" s="725">
        <v>0.1</v>
      </c>
      <c r="J47" s="725">
        <v>0</v>
      </c>
      <c r="K47" s="725">
        <v>0</v>
      </c>
      <c r="L47" s="110">
        <v>0</v>
      </c>
      <c r="M47" s="725">
        <v>0</v>
      </c>
      <c r="N47" s="110">
        <v>0</v>
      </c>
      <c r="O47" s="110">
        <v>0</v>
      </c>
      <c r="P47" s="725">
        <v>0.5</v>
      </c>
      <c r="Q47" s="781">
        <v>11630</v>
      </c>
      <c r="T47" s="176"/>
      <c r="U47" s="177"/>
      <c r="V47" s="177"/>
      <c r="AA47" s="15"/>
      <c r="AB47" s="15"/>
      <c r="AC47" s="15"/>
      <c r="AD47" s="15"/>
      <c r="AE47" s="15"/>
      <c r="AF47" s="15"/>
      <c r="AG47" s="15"/>
      <c r="AH47" s="15"/>
      <c r="AJ47" s="177"/>
      <c r="AK47" s="177"/>
    </row>
    <row r="48" spans="1:37" ht="15.5">
      <c r="A48" s="122" t="s">
        <v>205</v>
      </c>
      <c r="B48" s="725">
        <v>1</v>
      </c>
      <c r="C48" s="778">
        <v>97.2</v>
      </c>
      <c r="D48" s="725">
        <v>1</v>
      </c>
      <c r="E48" s="110">
        <v>0</v>
      </c>
      <c r="F48" s="725">
        <v>0.1</v>
      </c>
      <c r="G48" s="725">
        <v>0.2</v>
      </c>
      <c r="H48" s="110">
        <v>0</v>
      </c>
      <c r="I48" s="110">
        <v>0</v>
      </c>
      <c r="J48" s="110">
        <v>0</v>
      </c>
      <c r="K48" s="110">
        <v>0</v>
      </c>
      <c r="L48" s="110">
        <v>0</v>
      </c>
      <c r="M48" s="110">
        <v>0</v>
      </c>
      <c r="N48" s="110">
        <v>0</v>
      </c>
      <c r="O48" s="110">
        <v>0</v>
      </c>
      <c r="P48" s="725">
        <v>0.3</v>
      </c>
      <c r="Q48" s="781">
        <v>8400</v>
      </c>
      <c r="S48" s="15"/>
      <c r="T48" s="185"/>
      <c r="U48" s="15"/>
      <c r="V48" s="15"/>
      <c r="W48" s="15"/>
      <c r="X48" s="15"/>
      <c r="Y48" s="15"/>
      <c r="Z48" s="15"/>
      <c r="AA48" s="15"/>
      <c r="AB48" s="15"/>
      <c r="AC48" s="15"/>
      <c r="AD48" s="15"/>
      <c r="AE48" s="15"/>
      <c r="AF48" s="15"/>
      <c r="AG48" s="15"/>
      <c r="AH48" s="15"/>
      <c r="AI48" s="15"/>
      <c r="AJ48" s="177"/>
      <c r="AK48" s="177"/>
    </row>
    <row r="49" spans="1:37" ht="15.5">
      <c r="A49" s="122" t="s">
        <v>206</v>
      </c>
      <c r="B49" s="725">
        <v>0.1</v>
      </c>
      <c r="C49" s="725">
        <v>1.4</v>
      </c>
      <c r="D49" s="778">
        <v>92.3</v>
      </c>
      <c r="E49" s="725">
        <v>0.8</v>
      </c>
      <c r="F49" s="725">
        <v>2.9</v>
      </c>
      <c r="G49" s="725">
        <v>0.7</v>
      </c>
      <c r="H49" s="725">
        <v>0.3</v>
      </c>
      <c r="I49" s="725">
        <v>0.3</v>
      </c>
      <c r="J49" s="725">
        <v>0.1</v>
      </c>
      <c r="K49" s="725">
        <v>0.2</v>
      </c>
      <c r="L49" s="725">
        <v>0.1</v>
      </c>
      <c r="M49" s="110">
        <v>0.1</v>
      </c>
      <c r="N49" s="110">
        <v>0</v>
      </c>
      <c r="O49" s="725">
        <v>0.1</v>
      </c>
      <c r="P49" s="725">
        <v>0.6</v>
      </c>
      <c r="Q49" s="781">
        <v>7710</v>
      </c>
      <c r="S49" s="15"/>
      <c r="T49" s="178"/>
      <c r="U49" s="15"/>
      <c r="V49" s="15"/>
      <c r="W49" s="15"/>
      <c r="X49" s="15"/>
      <c r="Y49" s="15"/>
      <c r="Z49" s="15"/>
      <c r="AA49" s="15"/>
      <c r="AB49" s="15"/>
      <c r="AC49" s="15"/>
      <c r="AD49" s="15"/>
      <c r="AE49" s="15"/>
      <c r="AF49" s="15"/>
      <c r="AG49" s="15"/>
      <c r="AH49" s="15"/>
      <c r="AI49" s="15"/>
      <c r="AJ49" s="177"/>
      <c r="AK49" s="177"/>
    </row>
    <row r="50" spans="1:37" ht="15.5">
      <c r="A50" s="122" t="s">
        <v>207</v>
      </c>
      <c r="B50" s="725">
        <v>0.1</v>
      </c>
      <c r="C50" s="725">
        <v>0.1</v>
      </c>
      <c r="D50" s="725">
        <v>1.1000000000000001</v>
      </c>
      <c r="E50" s="778">
        <v>84.6</v>
      </c>
      <c r="F50" s="725">
        <v>1.7</v>
      </c>
      <c r="G50" s="725">
        <v>1.9</v>
      </c>
      <c r="H50" s="725">
        <v>2.8</v>
      </c>
      <c r="I50" s="725">
        <v>2.7</v>
      </c>
      <c r="J50" s="725">
        <v>0.9</v>
      </c>
      <c r="K50" s="725">
        <v>0.4</v>
      </c>
      <c r="L50" s="725">
        <v>1.8</v>
      </c>
      <c r="M50" s="725">
        <v>0.5</v>
      </c>
      <c r="N50" s="725">
        <v>0.2</v>
      </c>
      <c r="O50" s="725">
        <v>0.2</v>
      </c>
      <c r="P50" s="725">
        <v>0.9</v>
      </c>
      <c r="Q50" s="781">
        <v>7080</v>
      </c>
      <c r="S50" s="15"/>
      <c r="T50" s="178"/>
      <c r="U50" s="15"/>
      <c r="V50" s="15"/>
      <c r="W50" s="15"/>
      <c r="X50" s="15"/>
      <c r="Y50" s="15"/>
      <c r="Z50" s="15"/>
      <c r="AA50" s="15"/>
      <c r="AB50" s="15"/>
      <c r="AC50" s="15"/>
      <c r="AD50" s="15"/>
      <c r="AE50" s="15"/>
      <c r="AF50" s="15"/>
      <c r="AG50" s="15"/>
      <c r="AH50" s="15"/>
      <c r="AI50" s="15"/>
      <c r="AJ50" s="177"/>
      <c r="AK50" s="177"/>
    </row>
    <row r="51" spans="1:37" ht="15.5">
      <c r="A51" s="122" t="s">
        <v>208</v>
      </c>
      <c r="B51" s="725">
        <v>0.2</v>
      </c>
      <c r="C51" s="110">
        <v>0.1</v>
      </c>
      <c r="D51" s="725">
        <v>3.9</v>
      </c>
      <c r="E51" s="725">
        <v>1.3</v>
      </c>
      <c r="F51" s="778">
        <v>88.4</v>
      </c>
      <c r="G51" s="725">
        <v>3.4</v>
      </c>
      <c r="H51" s="725">
        <v>1</v>
      </c>
      <c r="I51" s="725">
        <v>0.5</v>
      </c>
      <c r="J51" s="725">
        <v>0.1</v>
      </c>
      <c r="K51" s="725">
        <v>0.2</v>
      </c>
      <c r="L51" s="725">
        <v>0.1</v>
      </c>
      <c r="M51" s="110">
        <v>0.1</v>
      </c>
      <c r="N51" s="110">
        <v>0.1</v>
      </c>
      <c r="O51" s="110">
        <v>0.1</v>
      </c>
      <c r="P51" s="725">
        <v>0.6</v>
      </c>
      <c r="Q51" s="781">
        <v>4300</v>
      </c>
      <c r="S51" s="15"/>
      <c r="T51" s="177"/>
      <c r="U51" s="15"/>
      <c r="V51" s="15"/>
      <c r="W51" s="15"/>
      <c r="X51" s="15"/>
      <c r="Y51" s="15"/>
      <c r="Z51" s="15"/>
      <c r="AA51" s="15"/>
      <c r="AB51" s="15"/>
      <c r="AC51" s="15"/>
      <c r="AD51" s="15"/>
      <c r="AE51" s="15"/>
      <c r="AF51" s="15"/>
      <c r="AG51" s="15"/>
      <c r="AH51" s="15"/>
      <c r="AI51" s="15"/>
      <c r="AJ51" s="177"/>
      <c r="AK51" s="177"/>
    </row>
    <row r="52" spans="1:37" ht="15.5">
      <c r="A52" s="122" t="s">
        <v>209</v>
      </c>
      <c r="B52" s="725">
        <v>0.1</v>
      </c>
      <c r="C52" s="725">
        <v>0.2</v>
      </c>
      <c r="D52" s="725">
        <v>0.6</v>
      </c>
      <c r="E52" s="725">
        <v>1.1000000000000001</v>
      </c>
      <c r="F52" s="725">
        <v>2.1</v>
      </c>
      <c r="G52" s="778">
        <v>82.1</v>
      </c>
      <c r="H52" s="725">
        <v>9.6999999999999993</v>
      </c>
      <c r="I52" s="725">
        <v>1.1000000000000001</v>
      </c>
      <c r="J52" s="725">
        <v>0.2</v>
      </c>
      <c r="K52" s="725">
        <v>0.2</v>
      </c>
      <c r="L52" s="725">
        <v>0.5</v>
      </c>
      <c r="M52" s="725">
        <v>0.5</v>
      </c>
      <c r="N52" s="725">
        <v>0.1</v>
      </c>
      <c r="O52" s="725">
        <v>0.9</v>
      </c>
      <c r="P52" s="725">
        <v>0.8</v>
      </c>
      <c r="Q52" s="781">
        <v>7960</v>
      </c>
      <c r="S52" s="15"/>
      <c r="U52" s="15"/>
      <c r="V52" s="15"/>
      <c r="W52" s="15"/>
      <c r="X52" s="15"/>
      <c r="Y52" s="15"/>
      <c r="Z52" s="15"/>
      <c r="AA52" s="15"/>
      <c r="AB52" s="15"/>
      <c r="AC52" s="15"/>
      <c r="AD52" s="15"/>
      <c r="AE52" s="15"/>
      <c r="AF52" s="15"/>
      <c r="AG52" s="15"/>
      <c r="AH52" s="15"/>
      <c r="AI52" s="15"/>
      <c r="AJ52" s="177"/>
      <c r="AK52" s="177"/>
    </row>
    <row r="53" spans="1:37" ht="15.5">
      <c r="A53" s="122" t="s">
        <v>210</v>
      </c>
      <c r="B53" s="110">
        <v>0.1</v>
      </c>
      <c r="C53" s="110">
        <v>0.1</v>
      </c>
      <c r="D53" s="725">
        <v>0.4</v>
      </c>
      <c r="E53" s="725">
        <v>2.4</v>
      </c>
      <c r="F53" s="725">
        <v>1.2</v>
      </c>
      <c r="G53" s="725">
        <v>15.6</v>
      </c>
      <c r="H53" s="778">
        <v>75.2</v>
      </c>
      <c r="I53" s="725">
        <v>0.7</v>
      </c>
      <c r="J53" s="725">
        <v>0.3</v>
      </c>
      <c r="K53" s="725">
        <v>0.3</v>
      </c>
      <c r="L53" s="725">
        <v>1.1000000000000001</v>
      </c>
      <c r="M53" s="725">
        <v>0.6</v>
      </c>
      <c r="N53" s="725">
        <v>0.1</v>
      </c>
      <c r="O53" s="725">
        <v>1</v>
      </c>
      <c r="P53" s="725">
        <v>1.1000000000000001</v>
      </c>
      <c r="Q53" s="781">
        <v>6480</v>
      </c>
      <c r="S53" s="15"/>
      <c r="T53" s="15"/>
      <c r="U53" s="15"/>
      <c r="V53" s="15"/>
      <c r="W53" s="15"/>
      <c r="X53" s="15"/>
      <c r="Y53" s="15"/>
      <c r="Z53" s="15"/>
      <c r="AA53" s="15"/>
      <c r="AB53" s="15"/>
      <c r="AC53" s="15"/>
      <c r="AD53" s="15"/>
      <c r="AE53" s="15"/>
      <c r="AF53" s="15"/>
      <c r="AG53" s="15"/>
      <c r="AH53" s="15"/>
      <c r="AI53" s="15"/>
      <c r="AJ53" s="177"/>
      <c r="AK53" s="177"/>
    </row>
    <row r="54" spans="1:37" ht="15.5">
      <c r="A54" s="122" t="s">
        <v>211</v>
      </c>
      <c r="B54" s="725">
        <v>0.1</v>
      </c>
      <c r="C54" s="110">
        <v>0.1</v>
      </c>
      <c r="D54" s="725">
        <v>0.2</v>
      </c>
      <c r="E54" s="725">
        <v>1.4</v>
      </c>
      <c r="F54" s="725">
        <v>0.2</v>
      </c>
      <c r="G54" s="725">
        <v>0.9</v>
      </c>
      <c r="H54" s="725">
        <v>0.4</v>
      </c>
      <c r="I54" s="778">
        <v>71.900000000000006</v>
      </c>
      <c r="J54" s="725">
        <v>5.9</v>
      </c>
      <c r="K54" s="725">
        <v>7.7</v>
      </c>
      <c r="L54" s="725">
        <v>4</v>
      </c>
      <c r="M54" s="725">
        <v>4.5999999999999996</v>
      </c>
      <c r="N54" s="725">
        <v>2.1</v>
      </c>
      <c r="O54" s="725">
        <v>0.2</v>
      </c>
      <c r="P54" s="725">
        <v>0.4</v>
      </c>
      <c r="Q54" s="781">
        <v>8960</v>
      </c>
      <c r="S54" s="15"/>
      <c r="T54" s="15"/>
      <c r="U54" s="15"/>
      <c r="V54" s="15"/>
      <c r="W54" s="15"/>
      <c r="X54" s="15"/>
      <c r="Y54" s="15"/>
      <c r="Z54" s="15"/>
      <c r="AA54" s="15"/>
      <c r="AB54" s="15"/>
      <c r="AC54" s="15"/>
      <c r="AD54" s="15"/>
      <c r="AE54" s="15"/>
      <c r="AF54" s="15"/>
      <c r="AG54" s="15"/>
      <c r="AH54" s="15"/>
      <c r="AI54" s="15"/>
      <c r="AJ54" s="177"/>
      <c r="AK54" s="177"/>
    </row>
    <row r="55" spans="1:37" ht="15.5">
      <c r="A55" s="122" t="s">
        <v>212</v>
      </c>
      <c r="B55" s="725">
        <v>0.1</v>
      </c>
      <c r="C55" s="110">
        <v>0.1</v>
      </c>
      <c r="D55" s="725">
        <v>0.2</v>
      </c>
      <c r="E55" s="725">
        <v>1.3</v>
      </c>
      <c r="F55" s="725">
        <v>0.1</v>
      </c>
      <c r="G55" s="725">
        <v>0.3</v>
      </c>
      <c r="H55" s="725">
        <v>0.4</v>
      </c>
      <c r="I55" s="725">
        <v>15.5</v>
      </c>
      <c r="J55" s="778">
        <v>75</v>
      </c>
      <c r="K55" s="725">
        <v>3.1</v>
      </c>
      <c r="L55" s="725">
        <v>2.2000000000000002</v>
      </c>
      <c r="M55" s="725">
        <v>0.7</v>
      </c>
      <c r="N55" s="725">
        <v>0.4</v>
      </c>
      <c r="O55" s="725">
        <v>0.1</v>
      </c>
      <c r="P55" s="725">
        <v>0.6</v>
      </c>
      <c r="Q55" s="781">
        <v>6040</v>
      </c>
      <c r="S55" s="15"/>
      <c r="T55" s="15"/>
      <c r="U55" s="15"/>
      <c r="V55" s="15"/>
      <c r="W55" s="15"/>
      <c r="X55" s="15"/>
      <c r="Y55" s="15"/>
      <c r="Z55" s="15"/>
      <c r="AA55" s="15"/>
      <c r="AB55" s="15"/>
      <c r="AC55" s="15"/>
      <c r="AD55" s="15"/>
      <c r="AE55" s="15"/>
      <c r="AF55" s="15"/>
      <c r="AG55" s="15"/>
      <c r="AH55" s="15"/>
      <c r="AI55" s="15"/>
      <c r="AJ55" s="177"/>
      <c r="AK55" s="177"/>
    </row>
    <row r="56" spans="1:37" ht="15.5">
      <c r="A56" s="122" t="s">
        <v>213</v>
      </c>
      <c r="B56" s="725">
        <v>0.3</v>
      </c>
      <c r="C56" s="110">
        <v>0</v>
      </c>
      <c r="D56" s="725">
        <v>0.2</v>
      </c>
      <c r="E56" s="725">
        <v>0.4</v>
      </c>
      <c r="F56" s="725">
        <v>0.3</v>
      </c>
      <c r="G56" s="725">
        <v>0.3</v>
      </c>
      <c r="H56" s="725">
        <v>0.3</v>
      </c>
      <c r="I56" s="725">
        <v>16.100000000000001</v>
      </c>
      <c r="J56" s="725">
        <v>2.2999999999999998</v>
      </c>
      <c r="K56" s="778">
        <v>72.400000000000006</v>
      </c>
      <c r="L56" s="725">
        <v>0.8</v>
      </c>
      <c r="M56" s="725">
        <v>2.5</v>
      </c>
      <c r="N56" s="725">
        <v>3.2</v>
      </c>
      <c r="O56" s="725">
        <v>0.1</v>
      </c>
      <c r="P56" s="725">
        <v>0.8</v>
      </c>
      <c r="Q56" s="781">
        <v>6360</v>
      </c>
      <c r="S56" s="15"/>
      <c r="T56" s="15"/>
      <c r="U56" s="15"/>
      <c r="V56" s="15"/>
      <c r="W56" s="15"/>
      <c r="X56" s="15"/>
      <c r="Y56" s="15"/>
      <c r="Z56" s="15"/>
      <c r="AA56" s="15"/>
      <c r="AB56" s="15"/>
      <c r="AC56" s="15"/>
      <c r="AD56" s="15"/>
      <c r="AE56" s="15"/>
      <c r="AF56" s="15"/>
      <c r="AG56" s="15"/>
      <c r="AH56" s="15"/>
      <c r="AI56" s="15"/>
      <c r="AJ56" s="177"/>
      <c r="AK56" s="177"/>
    </row>
    <row r="57" spans="1:37" ht="15.5">
      <c r="A57" s="122" t="s">
        <v>214</v>
      </c>
      <c r="B57" s="725">
        <v>0.1</v>
      </c>
      <c r="C57" s="110">
        <v>0.1</v>
      </c>
      <c r="D57" s="110">
        <v>0.1</v>
      </c>
      <c r="E57" s="725">
        <v>2.2999999999999998</v>
      </c>
      <c r="F57" s="725">
        <v>0.2</v>
      </c>
      <c r="G57" s="725">
        <v>0.9</v>
      </c>
      <c r="H57" s="725">
        <v>1.5</v>
      </c>
      <c r="I57" s="725">
        <v>10</v>
      </c>
      <c r="J57" s="725">
        <v>2.1</v>
      </c>
      <c r="K57" s="725">
        <v>1</v>
      </c>
      <c r="L57" s="778">
        <v>72.7</v>
      </c>
      <c r="M57" s="725">
        <v>8.1999999999999993</v>
      </c>
      <c r="N57" s="725">
        <v>0.5</v>
      </c>
      <c r="O57" s="725">
        <v>0.1</v>
      </c>
      <c r="P57" s="725">
        <v>0.3</v>
      </c>
      <c r="Q57" s="781">
        <v>3360</v>
      </c>
      <c r="S57" s="15"/>
      <c r="T57" s="15"/>
      <c r="U57" s="15"/>
      <c r="V57" s="15"/>
      <c r="W57" s="15"/>
      <c r="X57" s="15"/>
      <c r="Y57" s="15"/>
      <c r="Z57" s="15"/>
      <c r="AA57" s="15"/>
      <c r="AB57" s="15"/>
      <c r="AC57" s="15"/>
      <c r="AD57" s="15"/>
      <c r="AE57" s="15"/>
      <c r="AF57" s="15"/>
      <c r="AG57" s="15"/>
      <c r="AH57" s="15"/>
      <c r="AI57" s="15"/>
      <c r="AJ57" s="177"/>
      <c r="AK57" s="177"/>
    </row>
    <row r="58" spans="1:37" ht="15.5">
      <c r="A58" s="122" t="s">
        <v>215</v>
      </c>
      <c r="B58" s="110">
        <v>0</v>
      </c>
      <c r="C58" s="110">
        <v>0.1</v>
      </c>
      <c r="D58" s="725">
        <v>0.3</v>
      </c>
      <c r="E58" s="725">
        <v>0.6</v>
      </c>
      <c r="F58" s="110">
        <v>0.1</v>
      </c>
      <c r="G58" s="725">
        <v>1.3</v>
      </c>
      <c r="H58" s="725">
        <v>0.8</v>
      </c>
      <c r="I58" s="725">
        <v>11.7</v>
      </c>
      <c r="J58" s="725">
        <v>0.6</v>
      </c>
      <c r="K58" s="725">
        <v>3</v>
      </c>
      <c r="L58" s="725">
        <v>8.1999999999999993</v>
      </c>
      <c r="M58" s="778">
        <v>71</v>
      </c>
      <c r="N58" s="725">
        <v>1.3</v>
      </c>
      <c r="O58" s="725">
        <v>0.8</v>
      </c>
      <c r="P58" s="725">
        <v>0.3</v>
      </c>
      <c r="Q58" s="781">
        <v>3250</v>
      </c>
      <c r="S58" s="15"/>
      <c r="T58" s="15"/>
      <c r="U58" s="15"/>
      <c r="V58" s="15"/>
      <c r="W58" s="15"/>
      <c r="X58" s="15"/>
      <c r="Y58" s="15"/>
      <c r="Z58" s="15"/>
      <c r="AA58" s="15"/>
      <c r="AB58" s="15"/>
      <c r="AC58" s="15"/>
      <c r="AD58" s="15"/>
      <c r="AE58" s="15"/>
      <c r="AF58" s="15"/>
      <c r="AG58" s="15"/>
      <c r="AH58" s="15"/>
      <c r="AI58" s="15"/>
      <c r="AJ58" s="177"/>
      <c r="AK58" s="177"/>
    </row>
    <row r="59" spans="1:37" ht="15.5">
      <c r="A59" s="122" t="s">
        <v>216</v>
      </c>
      <c r="B59" s="110">
        <v>0</v>
      </c>
      <c r="C59" s="110">
        <v>0</v>
      </c>
      <c r="D59" s="725">
        <v>0.1</v>
      </c>
      <c r="E59" s="725">
        <v>0.2</v>
      </c>
      <c r="F59" s="725">
        <v>0.1</v>
      </c>
      <c r="G59" s="725">
        <v>0.2</v>
      </c>
      <c r="H59" s="725">
        <v>0.1</v>
      </c>
      <c r="I59" s="725">
        <v>4.4000000000000004</v>
      </c>
      <c r="J59" s="725">
        <v>0.3</v>
      </c>
      <c r="K59" s="725">
        <v>3.4</v>
      </c>
      <c r="L59" s="725">
        <v>0.4</v>
      </c>
      <c r="M59" s="725">
        <v>1</v>
      </c>
      <c r="N59" s="778">
        <v>88.6</v>
      </c>
      <c r="O59" s="725">
        <v>0.6</v>
      </c>
      <c r="P59" s="725">
        <v>0.5</v>
      </c>
      <c r="Q59" s="781">
        <v>6130</v>
      </c>
      <c r="S59" s="15"/>
      <c r="T59" s="15"/>
      <c r="U59" s="15"/>
      <c r="V59" s="15"/>
      <c r="W59" s="15"/>
      <c r="X59" s="15"/>
      <c r="Y59" s="15"/>
      <c r="Z59" s="15"/>
      <c r="AA59" s="15"/>
      <c r="AB59" s="15"/>
      <c r="AC59" s="15"/>
      <c r="AD59" s="15"/>
      <c r="AE59" s="15"/>
      <c r="AF59" s="15"/>
      <c r="AG59" s="15"/>
      <c r="AH59" s="15"/>
      <c r="AI59" s="15"/>
      <c r="AJ59" s="177"/>
      <c r="AK59" s="177"/>
    </row>
    <row r="60" spans="1:37" ht="15.5">
      <c r="A60" s="122" t="s">
        <v>217</v>
      </c>
      <c r="B60" s="110">
        <v>0</v>
      </c>
      <c r="C60" s="110">
        <v>0.1</v>
      </c>
      <c r="D60" s="725">
        <v>0.2</v>
      </c>
      <c r="E60" s="725">
        <v>0.3</v>
      </c>
      <c r="F60" s="110">
        <v>0</v>
      </c>
      <c r="G60" s="725">
        <v>1.8</v>
      </c>
      <c r="H60" s="725">
        <v>1.2</v>
      </c>
      <c r="I60" s="725">
        <v>0.4</v>
      </c>
      <c r="J60" s="725">
        <v>0</v>
      </c>
      <c r="K60" s="110">
        <v>0.1</v>
      </c>
      <c r="L60" s="725">
        <v>0.2</v>
      </c>
      <c r="M60" s="725">
        <v>0.8</v>
      </c>
      <c r="N60" s="725">
        <v>0.8</v>
      </c>
      <c r="O60" s="778">
        <v>91.3</v>
      </c>
      <c r="P60" s="725">
        <v>2.9</v>
      </c>
      <c r="Q60" s="781">
        <v>4290</v>
      </c>
      <c r="S60" s="15"/>
      <c r="T60" s="15"/>
      <c r="U60" s="15"/>
      <c r="V60" s="15"/>
      <c r="W60" s="15"/>
      <c r="X60" s="15"/>
      <c r="Y60" s="15"/>
      <c r="Z60" s="15"/>
      <c r="AA60" s="15"/>
      <c r="AB60" s="15"/>
      <c r="AC60" s="15"/>
      <c r="AD60" s="15"/>
      <c r="AE60" s="15"/>
      <c r="AF60" s="15"/>
      <c r="AG60" s="15"/>
      <c r="AH60" s="15"/>
      <c r="AI60" s="15"/>
      <c r="AK60" s="177"/>
    </row>
    <row r="61" spans="1:37" ht="15.5">
      <c r="A61" s="122" t="s">
        <v>218</v>
      </c>
      <c r="B61" s="779">
        <v>4.5999999999999996</v>
      </c>
      <c r="C61" s="779">
        <v>2.7</v>
      </c>
      <c r="D61" s="779">
        <v>2.6</v>
      </c>
      <c r="E61" s="779">
        <v>2.4</v>
      </c>
      <c r="F61" s="779">
        <v>5.2</v>
      </c>
      <c r="G61" s="779">
        <v>5.8</v>
      </c>
      <c r="H61" s="779">
        <v>7.1</v>
      </c>
      <c r="I61" s="779">
        <v>3.4</v>
      </c>
      <c r="J61" s="779">
        <v>2</v>
      </c>
      <c r="K61" s="779">
        <v>5</v>
      </c>
      <c r="L61" s="779">
        <v>2.6</v>
      </c>
      <c r="M61" s="779">
        <v>0.9</v>
      </c>
      <c r="N61" s="779">
        <v>3.6</v>
      </c>
      <c r="O61" s="779">
        <v>26.2</v>
      </c>
      <c r="P61" s="780">
        <v>25.8</v>
      </c>
      <c r="Q61" s="781">
        <v>400</v>
      </c>
      <c r="S61" s="15"/>
      <c r="T61" s="15"/>
      <c r="U61" s="15"/>
      <c r="V61" s="15"/>
      <c r="W61" s="15"/>
      <c r="X61" s="15"/>
      <c r="Y61" s="15"/>
      <c r="Z61" s="15"/>
      <c r="AA61" s="15"/>
      <c r="AB61" s="15"/>
      <c r="AC61" s="15"/>
      <c r="AD61" s="15"/>
      <c r="AE61" s="15"/>
      <c r="AF61" s="15"/>
      <c r="AG61" s="15"/>
      <c r="AH61" s="15"/>
      <c r="AI61" s="15"/>
      <c r="AK61" s="177"/>
    </row>
    <row r="62" spans="1:37" ht="16" thickBot="1">
      <c r="A62" s="123" t="s">
        <v>219</v>
      </c>
      <c r="B62" s="735">
        <v>6.7</v>
      </c>
      <c r="C62" s="735">
        <v>10.9</v>
      </c>
      <c r="D62" s="735">
        <v>9.1</v>
      </c>
      <c r="E62" s="735">
        <v>5.9</v>
      </c>
      <c r="F62" s="735">
        <v>6.6</v>
      </c>
      <c r="G62" s="735">
        <v>10.5</v>
      </c>
      <c r="H62" s="735">
        <v>6.5</v>
      </c>
      <c r="I62" s="735">
        <v>12.2</v>
      </c>
      <c r="J62" s="735">
        <v>4.5999999999999996</v>
      </c>
      <c r="K62" s="735">
        <v>5.9</v>
      </c>
      <c r="L62" s="735">
        <v>4.9000000000000004</v>
      </c>
      <c r="M62" s="735">
        <v>4.8</v>
      </c>
      <c r="N62" s="735">
        <v>5.8</v>
      </c>
      <c r="O62" s="735">
        <v>4.8</v>
      </c>
      <c r="P62" s="735">
        <v>0.8</v>
      </c>
      <c r="Q62" s="782">
        <v>92330</v>
      </c>
      <c r="S62" s="15"/>
      <c r="T62" s="15"/>
      <c r="U62" s="15"/>
      <c r="V62" s="15"/>
      <c r="W62" s="15"/>
      <c r="X62" s="15"/>
      <c r="Y62" s="15"/>
      <c r="Z62" s="15"/>
      <c r="AA62" s="15"/>
      <c r="AB62" s="15"/>
      <c r="AC62" s="15"/>
      <c r="AD62" s="15"/>
      <c r="AE62" s="15"/>
      <c r="AF62" s="15"/>
      <c r="AG62" s="15"/>
      <c r="AH62" s="15"/>
      <c r="AI62" s="15"/>
    </row>
    <row r="63" spans="1:37" ht="14">
      <c r="A63" s="127" t="s">
        <v>220</v>
      </c>
      <c r="B63" s="47"/>
      <c r="C63" s="47"/>
      <c r="D63" s="47"/>
      <c r="E63" s="47"/>
      <c r="F63" s="47"/>
      <c r="G63" s="47"/>
      <c r="H63" s="47"/>
      <c r="I63" s="47"/>
      <c r="J63" s="47"/>
      <c r="K63" s="47"/>
      <c r="L63" s="47"/>
      <c r="M63" s="47"/>
      <c r="N63" s="47"/>
      <c r="O63" s="47"/>
      <c r="P63" s="47"/>
      <c r="Q63" s="47"/>
      <c r="R63" s="38"/>
      <c r="T63" s="15"/>
      <c r="U63" s="175"/>
      <c r="V63" s="175"/>
      <c r="W63" s="175"/>
      <c r="X63" s="175"/>
      <c r="Y63" s="175"/>
      <c r="Z63" s="175"/>
      <c r="AA63" s="175"/>
      <c r="AB63" s="175"/>
      <c r="AC63" s="175"/>
      <c r="AD63" s="175"/>
      <c r="AE63" s="175"/>
      <c r="AF63" s="175"/>
      <c r="AG63" s="175"/>
      <c r="AH63" s="175"/>
      <c r="AI63" s="175"/>
    </row>
    <row r="64" spans="1:37" ht="14">
      <c r="A64" s="129" t="s">
        <v>222</v>
      </c>
      <c r="B64" s="44"/>
      <c r="C64" s="44"/>
      <c r="D64" s="44"/>
      <c r="E64" s="44"/>
      <c r="F64" s="44"/>
      <c r="G64" s="44"/>
      <c r="H64" s="44"/>
      <c r="I64" s="44"/>
      <c r="J64" s="44"/>
      <c r="K64" s="44"/>
      <c r="L64" s="44"/>
      <c r="M64" s="44"/>
      <c r="N64" s="44"/>
      <c r="O64" s="44"/>
      <c r="P64" s="44"/>
      <c r="Q64" s="44"/>
      <c r="R64" s="44"/>
      <c r="T64" s="15"/>
    </row>
    <row r="65" spans="1:20" ht="32.25" customHeight="1">
      <c r="A65" s="1045" t="s">
        <v>326</v>
      </c>
      <c r="B65" s="1046"/>
      <c r="C65" s="1046"/>
      <c r="D65" s="1046"/>
      <c r="E65" s="1046"/>
      <c r="F65" s="1046"/>
      <c r="G65" s="1046"/>
      <c r="H65" s="1046"/>
      <c r="I65" s="1046"/>
      <c r="J65" s="1046"/>
      <c r="K65" s="1046"/>
      <c r="L65" s="1046"/>
      <c r="M65" s="1046"/>
      <c r="N65" s="1046"/>
      <c r="O65" s="1047"/>
      <c r="P65" s="37"/>
      <c r="Q65" s="37"/>
      <c r="R65" s="37"/>
      <c r="T65" s="15"/>
    </row>
    <row r="66" spans="1:20" ht="4.5" customHeight="1">
      <c r="A66" s="119"/>
      <c r="B66" s="38"/>
      <c r="C66" s="38"/>
      <c r="D66" s="38"/>
      <c r="E66" s="38"/>
      <c r="F66" s="38"/>
      <c r="G66" s="38"/>
      <c r="H66" s="38"/>
      <c r="I66" s="38"/>
      <c r="J66" s="38"/>
      <c r="K66" s="38"/>
      <c r="L66" s="38"/>
      <c r="M66" s="38"/>
      <c r="N66" s="38"/>
      <c r="O66" s="38"/>
      <c r="P66" s="38"/>
      <c r="Q66" s="38"/>
      <c r="R66" s="38"/>
      <c r="T66" s="15"/>
    </row>
    <row r="67" spans="1:20" ht="14">
      <c r="A67" s="119" t="s">
        <v>223</v>
      </c>
      <c r="B67" s="38"/>
      <c r="C67" s="38"/>
      <c r="D67" s="38"/>
      <c r="E67" s="38"/>
      <c r="F67" s="38"/>
      <c r="G67" s="38"/>
      <c r="H67" s="38"/>
      <c r="I67" s="38"/>
      <c r="J67" s="38"/>
      <c r="K67" s="38"/>
      <c r="L67" s="38"/>
      <c r="M67" s="38"/>
      <c r="N67" s="38"/>
      <c r="O67" s="38"/>
      <c r="P67" s="38"/>
      <c r="Q67" s="38"/>
      <c r="R67" s="38"/>
      <c r="T67" s="15"/>
    </row>
    <row r="68" spans="1:20" ht="24" customHeight="1">
      <c r="A68" s="116" t="s">
        <v>324</v>
      </c>
      <c r="B68" s="27"/>
      <c r="C68" s="27"/>
      <c r="D68" s="27"/>
    </row>
    <row r="69" spans="1:20" ht="14">
      <c r="A69" s="27" t="s">
        <v>300</v>
      </c>
      <c r="B69" s="27" t="s">
        <v>311</v>
      </c>
      <c r="C69" s="27"/>
      <c r="D69" s="27"/>
    </row>
    <row r="70" spans="1:20" ht="14">
      <c r="A70" s="27" t="s">
        <v>205</v>
      </c>
      <c r="B70" s="27" t="s">
        <v>301</v>
      </c>
      <c r="C70" s="27"/>
      <c r="D70" s="27"/>
    </row>
    <row r="71" spans="1:20" ht="14">
      <c r="A71" s="27" t="s">
        <v>206</v>
      </c>
      <c r="B71" s="27" t="s">
        <v>302</v>
      </c>
      <c r="C71" s="27"/>
      <c r="D71" s="27"/>
    </row>
    <row r="72" spans="1:20" ht="14">
      <c r="A72" s="27" t="s">
        <v>207</v>
      </c>
      <c r="B72" s="27" t="s">
        <v>303</v>
      </c>
      <c r="C72" s="27"/>
      <c r="D72" s="27"/>
    </row>
    <row r="73" spans="1:20" ht="14">
      <c r="A73" s="27" t="s">
        <v>208</v>
      </c>
      <c r="B73" s="27" t="s">
        <v>208</v>
      </c>
      <c r="C73" s="27"/>
      <c r="D73" s="27"/>
    </row>
    <row r="74" spans="1:20" ht="14">
      <c r="A74" s="27" t="s">
        <v>209</v>
      </c>
      <c r="B74" s="27" t="s">
        <v>304</v>
      </c>
      <c r="C74" s="27"/>
      <c r="D74" s="27"/>
    </row>
    <row r="75" spans="1:20" ht="14">
      <c r="A75" s="27" t="s">
        <v>210</v>
      </c>
      <c r="B75" s="27" t="s">
        <v>305</v>
      </c>
      <c r="C75" s="27"/>
      <c r="D75" s="27"/>
    </row>
    <row r="76" spans="1:20" ht="14">
      <c r="A76" s="27" t="s">
        <v>211</v>
      </c>
      <c r="B76" s="27" t="s">
        <v>306</v>
      </c>
      <c r="C76" s="27"/>
      <c r="D76" s="27"/>
    </row>
    <row r="77" spans="1:20" ht="14">
      <c r="A77" s="27" t="s">
        <v>307</v>
      </c>
      <c r="B77" s="27" t="s">
        <v>308</v>
      </c>
      <c r="C77" s="27"/>
      <c r="D77" s="27"/>
    </row>
    <row r="78" spans="1:20" ht="14">
      <c r="A78" s="27" t="s">
        <v>213</v>
      </c>
      <c r="B78" s="27" t="s">
        <v>312</v>
      </c>
      <c r="C78" s="27"/>
      <c r="D78" s="27"/>
    </row>
    <row r="79" spans="1:20" ht="14">
      <c r="A79" s="27" t="s">
        <v>214</v>
      </c>
      <c r="B79" s="27" t="s">
        <v>214</v>
      </c>
      <c r="C79" s="27"/>
      <c r="D79" s="27"/>
    </row>
    <row r="80" spans="1:20" ht="14">
      <c r="A80" s="27" t="s">
        <v>215</v>
      </c>
      <c r="B80" s="27" t="s">
        <v>215</v>
      </c>
      <c r="C80" s="27"/>
      <c r="D80" s="27"/>
    </row>
    <row r="81" spans="1:4" ht="14">
      <c r="A81" s="27" t="s">
        <v>216</v>
      </c>
      <c r="B81" s="27" t="s">
        <v>309</v>
      </c>
      <c r="C81" s="27"/>
      <c r="D81" s="27"/>
    </row>
    <row r="82" spans="1:4" ht="14">
      <c r="A82" s="27" t="s">
        <v>217</v>
      </c>
      <c r="B82" s="27" t="s">
        <v>310</v>
      </c>
      <c r="C82" s="27"/>
      <c r="D82" s="27"/>
    </row>
  </sheetData>
  <mergeCells count="35">
    <mergeCell ref="M3:M4"/>
    <mergeCell ref="E3:E4"/>
    <mergeCell ref="B43:O43"/>
    <mergeCell ref="D44:D45"/>
    <mergeCell ref="C44:C45"/>
    <mergeCell ref="K3:K4"/>
    <mergeCell ref="J3:J4"/>
    <mergeCell ref="N3:N4"/>
    <mergeCell ref="B3:B4"/>
    <mergeCell ref="C3:C4"/>
    <mergeCell ref="D3:D4"/>
    <mergeCell ref="A24:Q24"/>
    <mergeCell ref="Q3:Q4"/>
    <mergeCell ref="P3:P4"/>
    <mergeCell ref="L3:L4"/>
    <mergeCell ref="F3:F4"/>
    <mergeCell ref="G44:G45"/>
    <mergeCell ref="G3:G4"/>
    <mergeCell ref="E44:E45"/>
    <mergeCell ref="B2:P2"/>
    <mergeCell ref="A65:O65"/>
    <mergeCell ref="O3:O4"/>
    <mergeCell ref="N44:N45"/>
    <mergeCell ref="O44:O45"/>
    <mergeCell ref="P44:P45"/>
    <mergeCell ref="H44:H45"/>
    <mergeCell ref="I44:I45"/>
    <mergeCell ref="J44:J45"/>
    <mergeCell ref="K44:K45"/>
    <mergeCell ref="L44:L45"/>
    <mergeCell ref="M44:M45"/>
    <mergeCell ref="B44:B45"/>
    <mergeCell ref="H3:H4"/>
    <mergeCell ref="I3:I4"/>
    <mergeCell ref="F44:F45"/>
  </mergeCells>
  <pageMargins left="0.7" right="0.7" top="0.75" bottom="0.75" header="0.3" footer="0.3"/>
  <pageSetup paperSize="9"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Q80"/>
  <sheetViews>
    <sheetView zoomScale="80" zoomScaleNormal="80" workbookViewId="0"/>
  </sheetViews>
  <sheetFormatPr defaultColWidth="9.1796875" defaultRowHeight="12.5"/>
  <cols>
    <col min="1" max="1" width="52.453125" style="51" customWidth="1"/>
    <col min="2" max="15" width="9.1796875" style="51"/>
    <col min="16" max="16" width="10.453125" style="51" bestFit="1" customWidth="1"/>
    <col min="17" max="17" width="11.1796875" style="51" bestFit="1" customWidth="1"/>
    <col min="18" max="37" width="9.1796875" style="51"/>
    <col min="38" max="38" width="9.1796875" style="172"/>
    <col min="39" max="16384" width="9.1796875" style="51"/>
  </cols>
  <sheetData>
    <row r="1" spans="1:43" ht="21.5" thickBot="1">
      <c r="A1" s="135" t="s">
        <v>408</v>
      </c>
    </row>
    <row r="2" spans="1:43" ht="12.75" customHeight="1">
      <c r="A2" s="137"/>
      <c r="B2" s="1058" t="s">
        <v>224</v>
      </c>
      <c r="C2" s="1058"/>
      <c r="D2" s="1058"/>
      <c r="E2" s="1058"/>
      <c r="F2" s="1058"/>
      <c r="G2" s="1058"/>
      <c r="H2" s="1058"/>
      <c r="I2" s="1058"/>
      <c r="J2" s="1058"/>
      <c r="K2" s="1058"/>
      <c r="L2" s="1058"/>
      <c r="M2" s="1058"/>
      <c r="N2" s="1058"/>
      <c r="O2" s="1058"/>
      <c r="P2" s="1058"/>
      <c r="Q2" s="138"/>
    </row>
    <row r="3" spans="1:43" ht="15.5">
      <c r="A3" s="52"/>
      <c r="B3" s="1056" t="s">
        <v>225</v>
      </c>
      <c r="C3" s="1056" t="s">
        <v>205</v>
      </c>
      <c r="D3" s="1056" t="s">
        <v>206</v>
      </c>
      <c r="E3" s="1056" t="s">
        <v>207</v>
      </c>
      <c r="F3" s="1056" t="s">
        <v>208</v>
      </c>
      <c r="G3" s="1056" t="s">
        <v>209</v>
      </c>
      <c r="H3" s="1056" t="s">
        <v>210</v>
      </c>
      <c r="I3" s="1056" t="s">
        <v>211</v>
      </c>
      <c r="J3" s="1056" t="s">
        <v>212</v>
      </c>
      <c r="K3" s="1056" t="s">
        <v>213</v>
      </c>
      <c r="L3" s="1056" t="s">
        <v>214</v>
      </c>
      <c r="M3" s="1056" t="s">
        <v>215</v>
      </c>
      <c r="N3" s="1056" t="s">
        <v>216</v>
      </c>
      <c r="O3" s="1056" t="s">
        <v>217</v>
      </c>
      <c r="P3" s="1056" t="s">
        <v>218</v>
      </c>
      <c r="Q3" s="139"/>
    </row>
    <row r="4" spans="1:43" ht="99.75" customHeight="1">
      <c r="A4" s="53"/>
      <c r="B4" s="1057"/>
      <c r="C4" s="1057"/>
      <c r="D4" s="1057"/>
      <c r="E4" s="1057"/>
      <c r="F4" s="1057"/>
      <c r="G4" s="1057"/>
      <c r="H4" s="1057"/>
      <c r="I4" s="1057"/>
      <c r="J4" s="1057"/>
      <c r="K4" s="1057"/>
      <c r="L4" s="1057"/>
      <c r="M4" s="1057"/>
      <c r="N4" s="1057"/>
      <c r="O4" s="1057"/>
      <c r="P4" s="1057" t="s">
        <v>59</v>
      </c>
      <c r="Q4" s="140" t="s">
        <v>53</v>
      </c>
      <c r="W4" s="196"/>
      <c r="X4" s="196"/>
      <c r="Y4" s="196"/>
      <c r="Z4" s="196"/>
      <c r="AA4" s="196"/>
      <c r="AB4" s="196"/>
      <c r="AC4" s="196"/>
      <c r="AD4" s="196"/>
      <c r="AE4" s="196"/>
      <c r="AF4" s="196"/>
      <c r="AG4" s="196"/>
      <c r="AH4" s="196"/>
      <c r="AI4" s="196"/>
      <c r="AJ4" s="196"/>
      <c r="AK4" s="196"/>
    </row>
    <row r="5" spans="1:43" ht="15.5">
      <c r="A5" s="141" t="s">
        <v>226</v>
      </c>
      <c r="B5" s="139"/>
      <c r="C5" s="139"/>
      <c r="D5" s="139"/>
      <c r="E5" s="139"/>
      <c r="F5" s="139"/>
      <c r="G5" s="139"/>
      <c r="H5" s="139"/>
      <c r="I5" s="139"/>
      <c r="J5" s="139"/>
      <c r="K5" s="139"/>
      <c r="L5" s="139"/>
      <c r="M5" s="139"/>
      <c r="N5" s="139"/>
      <c r="O5" s="139"/>
      <c r="P5" s="139"/>
      <c r="Q5" s="142"/>
      <c r="W5" s="196"/>
      <c r="X5" s="196"/>
      <c r="Y5" s="196"/>
      <c r="Z5" s="196"/>
      <c r="AA5" s="196"/>
      <c r="AB5" s="196"/>
      <c r="AC5" s="196"/>
      <c r="AD5" s="196"/>
      <c r="AE5" s="196"/>
      <c r="AF5" s="196"/>
      <c r="AG5" s="196"/>
      <c r="AH5" s="196"/>
      <c r="AI5" s="196"/>
      <c r="AJ5" s="196"/>
      <c r="AK5" s="196"/>
      <c r="AL5" s="570"/>
      <c r="AM5" s="196"/>
    </row>
    <row r="6" spans="1:43" ht="15.5">
      <c r="A6" s="143" t="s">
        <v>225</v>
      </c>
      <c r="B6" s="787">
        <v>81.5</v>
      </c>
      <c r="C6" s="788">
        <v>0.7</v>
      </c>
      <c r="D6" s="788">
        <v>0.2</v>
      </c>
      <c r="E6" s="788">
        <v>0.1</v>
      </c>
      <c r="F6" s="788">
        <v>0.2</v>
      </c>
      <c r="G6" s="788">
        <v>0.1</v>
      </c>
      <c r="H6" s="788">
        <v>0</v>
      </c>
      <c r="I6" s="788">
        <v>0.1</v>
      </c>
      <c r="J6" s="788">
        <v>0</v>
      </c>
      <c r="K6" s="788">
        <v>0</v>
      </c>
      <c r="L6" s="788">
        <v>0.1</v>
      </c>
      <c r="M6" s="788">
        <v>0</v>
      </c>
      <c r="N6" s="788">
        <v>0</v>
      </c>
      <c r="O6" s="788">
        <v>0</v>
      </c>
      <c r="P6" s="789">
        <v>17</v>
      </c>
      <c r="Q6" s="783">
        <v>2410</v>
      </c>
      <c r="R6" s="57"/>
      <c r="S6" s="54"/>
      <c r="T6" s="54"/>
      <c r="U6" s="54"/>
      <c r="V6" s="54"/>
      <c r="W6" s="196"/>
      <c r="X6" s="196"/>
      <c r="Y6" s="196"/>
      <c r="Z6" s="196"/>
      <c r="AA6" s="196"/>
      <c r="AB6" s="196"/>
      <c r="AC6" s="196"/>
      <c r="AD6" s="196"/>
      <c r="AE6" s="196"/>
      <c r="AF6" s="196"/>
      <c r="AG6" s="196"/>
      <c r="AH6" s="196"/>
      <c r="AI6" s="196"/>
      <c r="AJ6" s="196"/>
      <c r="AK6" s="196"/>
      <c r="AL6" s="570"/>
      <c r="AM6" s="196"/>
      <c r="AN6" s="54"/>
      <c r="AO6" s="54"/>
      <c r="AP6" s="54"/>
      <c r="AQ6" s="54"/>
    </row>
    <row r="7" spans="1:43" ht="15.5">
      <c r="A7" s="143" t="s">
        <v>205</v>
      </c>
      <c r="B7" s="788">
        <v>0.9</v>
      </c>
      <c r="C7" s="787">
        <v>78.5</v>
      </c>
      <c r="D7" s="788">
        <v>0.4</v>
      </c>
      <c r="E7" s="788">
        <v>0</v>
      </c>
      <c r="F7" s="788">
        <v>0</v>
      </c>
      <c r="G7" s="788">
        <v>0</v>
      </c>
      <c r="H7" s="788">
        <v>0</v>
      </c>
      <c r="I7" s="788">
        <v>0</v>
      </c>
      <c r="J7" s="788">
        <v>0</v>
      </c>
      <c r="K7" s="788">
        <v>0</v>
      </c>
      <c r="L7" s="788">
        <v>0</v>
      </c>
      <c r="M7" s="788">
        <v>0</v>
      </c>
      <c r="N7" s="788">
        <v>0</v>
      </c>
      <c r="O7" s="788">
        <v>0</v>
      </c>
      <c r="P7" s="789">
        <v>20.2</v>
      </c>
      <c r="Q7" s="783">
        <v>1910</v>
      </c>
      <c r="S7" s="240"/>
      <c r="T7" s="54"/>
      <c r="U7" s="54"/>
      <c r="V7" s="54"/>
      <c r="W7" s="196"/>
      <c r="X7" s="196"/>
      <c r="Y7" s="196"/>
      <c r="Z7" s="196"/>
      <c r="AA7" s="196"/>
      <c r="AB7" s="196"/>
      <c r="AC7" s="196"/>
      <c r="AD7" s="196"/>
      <c r="AE7" s="196"/>
      <c r="AF7" s="196"/>
      <c r="AG7" s="196"/>
      <c r="AH7" s="190"/>
      <c r="AI7" s="196"/>
      <c r="AJ7" s="196"/>
      <c r="AK7" s="196"/>
      <c r="AL7" s="570"/>
      <c r="AM7" s="196"/>
      <c r="AN7" s="54"/>
      <c r="AO7" s="54"/>
      <c r="AP7" s="54"/>
      <c r="AQ7" s="54"/>
    </row>
    <row r="8" spans="1:43" ht="15.5">
      <c r="A8" s="143" t="s">
        <v>206</v>
      </c>
      <c r="B8" s="788">
        <v>0.1</v>
      </c>
      <c r="C8" s="788">
        <v>2.2000000000000002</v>
      </c>
      <c r="D8" s="787">
        <v>79.5</v>
      </c>
      <c r="E8" s="788">
        <v>1.6</v>
      </c>
      <c r="F8" s="788">
        <v>2.4</v>
      </c>
      <c r="G8" s="788">
        <v>0.9</v>
      </c>
      <c r="H8" s="788">
        <v>0.1</v>
      </c>
      <c r="I8" s="788">
        <v>0.6</v>
      </c>
      <c r="J8" s="788">
        <v>0</v>
      </c>
      <c r="K8" s="788">
        <v>0</v>
      </c>
      <c r="L8" s="788">
        <v>0.3</v>
      </c>
      <c r="M8" s="788">
        <v>0.2</v>
      </c>
      <c r="N8" s="788">
        <v>0.2</v>
      </c>
      <c r="O8" s="788">
        <v>0.2</v>
      </c>
      <c r="P8" s="789">
        <v>11.6</v>
      </c>
      <c r="Q8" s="783">
        <v>1330</v>
      </c>
      <c r="S8" s="54"/>
      <c r="T8" s="54"/>
      <c r="U8" s="54"/>
      <c r="V8" s="54"/>
      <c r="W8" s="196"/>
      <c r="X8" s="196"/>
      <c r="Y8" s="196"/>
      <c r="Z8" s="196"/>
      <c r="AA8" s="196"/>
      <c r="AB8" s="196"/>
      <c r="AC8" s="196"/>
      <c r="AD8" s="196"/>
      <c r="AE8" s="196"/>
      <c r="AF8" s="196"/>
      <c r="AG8" s="196"/>
      <c r="AH8" s="190"/>
      <c r="AI8" s="196"/>
      <c r="AJ8" s="196"/>
      <c r="AK8" s="196"/>
      <c r="AL8" s="570"/>
      <c r="AM8" s="196"/>
      <c r="AN8" s="54"/>
      <c r="AO8" s="54"/>
      <c r="AP8" s="54"/>
      <c r="AQ8" s="54"/>
    </row>
    <row r="9" spans="1:43" ht="15.5">
      <c r="A9" s="143" t="s">
        <v>207</v>
      </c>
      <c r="B9" s="788">
        <v>0.1</v>
      </c>
      <c r="C9" s="788">
        <v>0.3</v>
      </c>
      <c r="D9" s="788">
        <v>0.9</v>
      </c>
      <c r="E9" s="787">
        <v>60.1</v>
      </c>
      <c r="F9" s="788">
        <v>1.4</v>
      </c>
      <c r="G9" s="788">
        <v>6.4</v>
      </c>
      <c r="H9" s="788">
        <v>3.7</v>
      </c>
      <c r="I9" s="788">
        <v>5.2</v>
      </c>
      <c r="J9" s="788">
        <v>0.9</v>
      </c>
      <c r="K9" s="788">
        <v>0.1</v>
      </c>
      <c r="L9" s="788">
        <v>2.2999999999999998</v>
      </c>
      <c r="M9" s="788">
        <v>0.7</v>
      </c>
      <c r="N9" s="788">
        <v>0.1</v>
      </c>
      <c r="O9" s="788">
        <v>0.1</v>
      </c>
      <c r="P9" s="789">
        <v>17.5</v>
      </c>
      <c r="Q9" s="783">
        <v>1470</v>
      </c>
      <c r="S9" s="54"/>
      <c r="T9" s="54"/>
      <c r="U9" s="54"/>
      <c r="V9" s="54"/>
      <c r="W9" s="196"/>
      <c r="X9" s="196"/>
      <c r="Y9" s="196"/>
      <c r="Z9" s="196"/>
      <c r="AA9" s="196"/>
      <c r="AB9" s="196"/>
      <c r="AC9" s="196"/>
      <c r="AD9" s="196"/>
      <c r="AE9" s="196"/>
      <c r="AF9" s="196"/>
      <c r="AG9" s="196"/>
      <c r="AH9" s="190"/>
      <c r="AI9" s="196"/>
      <c r="AJ9" s="196"/>
      <c r="AK9" s="196"/>
      <c r="AL9" s="570"/>
      <c r="AM9" s="196"/>
      <c r="AN9" s="54"/>
      <c r="AO9" s="54"/>
      <c r="AP9" s="54"/>
      <c r="AQ9" s="54"/>
    </row>
    <row r="10" spans="1:43" ht="15.5">
      <c r="A10" s="143" t="s">
        <v>208</v>
      </c>
      <c r="B10" s="788">
        <v>0.2</v>
      </c>
      <c r="C10" s="788">
        <v>0.2</v>
      </c>
      <c r="D10" s="788">
        <v>5.5</v>
      </c>
      <c r="E10" s="788">
        <v>2.2999999999999998</v>
      </c>
      <c r="F10" s="787">
        <v>63.4</v>
      </c>
      <c r="G10" s="788">
        <v>9.9</v>
      </c>
      <c r="H10" s="788">
        <v>2.4</v>
      </c>
      <c r="I10" s="788">
        <v>0.2</v>
      </c>
      <c r="J10" s="788">
        <v>0.1</v>
      </c>
      <c r="K10" s="788">
        <v>0</v>
      </c>
      <c r="L10" s="788">
        <v>0.7</v>
      </c>
      <c r="M10" s="788">
        <v>0</v>
      </c>
      <c r="N10" s="788">
        <v>0</v>
      </c>
      <c r="O10" s="788">
        <v>0</v>
      </c>
      <c r="P10" s="789">
        <v>15.2</v>
      </c>
      <c r="Q10" s="783">
        <v>920</v>
      </c>
      <c r="S10" s="54"/>
      <c r="T10" s="54"/>
      <c r="U10" s="54"/>
      <c r="V10" s="54"/>
      <c r="W10" s="196"/>
      <c r="X10" s="196"/>
      <c r="Y10" s="196"/>
      <c r="Z10" s="196"/>
      <c r="AA10" s="196"/>
      <c r="AB10" s="196"/>
      <c r="AC10" s="196"/>
      <c r="AD10" s="196"/>
      <c r="AE10" s="196"/>
      <c r="AF10" s="196"/>
      <c r="AG10" s="196"/>
      <c r="AH10" s="190"/>
      <c r="AI10" s="196"/>
      <c r="AJ10" s="196"/>
      <c r="AK10" s="196"/>
      <c r="AL10" s="570"/>
      <c r="AM10" s="196"/>
      <c r="AN10" s="54"/>
      <c r="AO10" s="54"/>
      <c r="AP10" s="54"/>
      <c r="AQ10" s="54"/>
    </row>
    <row r="11" spans="1:43" ht="15.5">
      <c r="A11" s="143" t="s">
        <v>209</v>
      </c>
      <c r="B11" s="788">
        <v>0</v>
      </c>
      <c r="C11" s="788">
        <v>0.1</v>
      </c>
      <c r="D11" s="788">
        <v>0.4</v>
      </c>
      <c r="E11" s="788">
        <v>0.5</v>
      </c>
      <c r="F11" s="788">
        <v>0.9</v>
      </c>
      <c r="G11" s="787">
        <v>71.2</v>
      </c>
      <c r="H11" s="788">
        <v>5.9</v>
      </c>
      <c r="I11" s="788">
        <v>1</v>
      </c>
      <c r="J11" s="788">
        <v>0.1</v>
      </c>
      <c r="K11" s="788">
        <v>0</v>
      </c>
      <c r="L11" s="788">
        <v>0.5</v>
      </c>
      <c r="M11" s="788">
        <v>0.1</v>
      </c>
      <c r="N11" s="788">
        <v>0</v>
      </c>
      <c r="O11" s="788">
        <v>0.2</v>
      </c>
      <c r="P11" s="789">
        <v>19.100000000000001</v>
      </c>
      <c r="Q11" s="783">
        <v>1640</v>
      </c>
      <c r="S11" s="54"/>
      <c r="T11" s="54"/>
      <c r="U11" s="54"/>
      <c r="V11" s="54"/>
      <c r="W11" s="196"/>
      <c r="X11" s="196"/>
      <c r="Y11" s="196"/>
      <c r="Z11" s="196"/>
      <c r="AA11" s="196"/>
      <c r="AB11" s="196"/>
      <c r="AC11" s="196"/>
      <c r="AD11" s="196"/>
      <c r="AE11" s="196"/>
      <c r="AF11" s="196"/>
      <c r="AG11" s="196"/>
      <c r="AH11" s="190"/>
      <c r="AI11" s="196"/>
      <c r="AJ11" s="196"/>
      <c r="AK11" s="196"/>
      <c r="AL11" s="570"/>
      <c r="AM11" s="196"/>
      <c r="AN11" s="54"/>
      <c r="AO11" s="54"/>
      <c r="AP11" s="54"/>
      <c r="AQ11" s="54"/>
    </row>
    <row r="12" spans="1:43" ht="15.5">
      <c r="A12" s="143" t="s">
        <v>210</v>
      </c>
      <c r="B12" s="788">
        <v>0</v>
      </c>
      <c r="C12" s="788">
        <v>0.2</v>
      </c>
      <c r="D12" s="788">
        <v>0.2</v>
      </c>
      <c r="E12" s="788">
        <v>1.7</v>
      </c>
      <c r="F12" s="788">
        <v>0.8</v>
      </c>
      <c r="G12" s="788">
        <v>29.9</v>
      </c>
      <c r="H12" s="787">
        <v>44.5</v>
      </c>
      <c r="I12" s="788">
        <v>1.7</v>
      </c>
      <c r="J12" s="788">
        <v>0</v>
      </c>
      <c r="K12" s="788">
        <v>0</v>
      </c>
      <c r="L12" s="788">
        <v>0.9</v>
      </c>
      <c r="M12" s="788">
        <v>0.7</v>
      </c>
      <c r="N12" s="788">
        <v>0</v>
      </c>
      <c r="O12" s="788">
        <v>0.3</v>
      </c>
      <c r="P12" s="789">
        <v>19</v>
      </c>
      <c r="Q12" s="783">
        <v>1640</v>
      </c>
      <c r="S12" s="54"/>
      <c r="T12" s="54"/>
      <c r="U12" s="54"/>
      <c r="V12" s="54"/>
      <c r="W12" s="196"/>
      <c r="X12" s="196"/>
      <c r="Y12" s="196"/>
      <c r="Z12" s="196"/>
      <c r="AA12" s="196"/>
      <c r="AB12" s="196"/>
      <c r="AC12" s="196"/>
      <c r="AD12" s="196"/>
      <c r="AE12" s="196"/>
      <c r="AF12" s="196"/>
      <c r="AG12" s="196"/>
      <c r="AH12" s="190"/>
      <c r="AI12" s="196"/>
      <c r="AJ12" s="196"/>
      <c r="AK12" s="196"/>
      <c r="AL12" s="570"/>
      <c r="AM12" s="196"/>
      <c r="AN12" s="54"/>
      <c r="AO12" s="54"/>
      <c r="AP12" s="54"/>
      <c r="AQ12" s="54"/>
    </row>
    <row r="13" spans="1:43" ht="15.5">
      <c r="A13" s="143" t="s">
        <v>211</v>
      </c>
      <c r="B13" s="788">
        <v>0</v>
      </c>
      <c r="C13" s="788">
        <v>0.1</v>
      </c>
      <c r="D13" s="788">
        <v>0.1</v>
      </c>
      <c r="E13" s="788">
        <v>1.1000000000000001</v>
      </c>
      <c r="F13" s="788">
        <v>0.1</v>
      </c>
      <c r="G13" s="788">
        <v>1</v>
      </c>
      <c r="H13" s="788">
        <v>0.4</v>
      </c>
      <c r="I13" s="787">
        <v>59.7</v>
      </c>
      <c r="J13" s="788">
        <v>4.0999999999999996</v>
      </c>
      <c r="K13" s="788">
        <v>5.5</v>
      </c>
      <c r="L13" s="788">
        <v>3.7</v>
      </c>
      <c r="M13" s="788">
        <v>2.9</v>
      </c>
      <c r="N13" s="788">
        <v>1.2</v>
      </c>
      <c r="O13" s="788">
        <v>0.1</v>
      </c>
      <c r="P13" s="789">
        <v>20.100000000000001</v>
      </c>
      <c r="Q13" s="783">
        <v>1780</v>
      </c>
      <c r="S13" s="54"/>
      <c r="T13" s="240"/>
      <c r="U13" s="54"/>
      <c r="V13" s="54"/>
      <c r="W13" s="196"/>
      <c r="X13" s="196"/>
      <c r="Y13" s="196"/>
      <c r="Z13" s="196"/>
      <c r="AA13" s="196"/>
      <c r="AB13" s="196"/>
      <c r="AC13" s="196"/>
      <c r="AD13" s="196"/>
      <c r="AE13" s="196"/>
      <c r="AF13" s="196"/>
      <c r="AG13" s="196"/>
      <c r="AH13" s="190"/>
      <c r="AI13" s="196"/>
      <c r="AJ13" s="196"/>
      <c r="AK13" s="196"/>
      <c r="AL13" s="570"/>
      <c r="AM13" s="196"/>
      <c r="AN13" s="54"/>
      <c r="AO13" s="54"/>
      <c r="AP13" s="54"/>
      <c r="AQ13" s="54"/>
    </row>
    <row r="14" spans="1:43" ht="15.5">
      <c r="A14" s="143" t="s">
        <v>212</v>
      </c>
      <c r="B14" s="788">
        <v>0.3</v>
      </c>
      <c r="C14" s="788">
        <v>0.2</v>
      </c>
      <c r="D14" s="788">
        <v>0</v>
      </c>
      <c r="E14" s="788">
        <v>1.1000000000000001</v>
      </c>
      <c r="F14" s="788">
        <v>0.1</v>
      </c>
      <c r="G14" s="788">
        <v>0.5</v>
      </c>
      <c r="H14" s="788">
        <v>0.2</v>
      </c>
      <c r="I14" s="788">
        <v>26.5</v>
      </c>
      <c r="J14" s="787">
        <v>48.5</v>
      </c>
      <c r="K14" s="788">
        <v>3.5</v>
      </c>
      <c r="L14" s="788">
        <v>2.7</v>
      </c>
      <c r="M14" s="788">
        <v>0.8</v>
      </c>
      <c r="N14" s="788">
        <v>0.3</v>
      </c>
      <c r="O14" s="788">
        <v>0.1</v>
      </c>
      <c r="P14" s="789">
        <v>15.2</v>
      </c>
      <c r="Q14" s="783">
        <v>1400</v>
      </c>
      <c r="S14" s="54"/>
      <c r="T14" s="54"/>
      <c r="U14" s="54"/>
      <c r="V14" s="54"/>
      <c r="W14" s="196"/>
      <c r="X14" s="196"/>
      <c r="Y14" s="196"/>
      <c r="Z14" s="196"/>
      <c r="AA14" s="196"/>
      <c r="AB14" s="196"/>
      <c r="AC14" s="196"/>
      <c r="AD14" s="196"/>
      <c r="AE14" s="196"/>
      <c r="AF14" s="196"/>
      <c r="AG14" s="196"/>
      <c r="AH14" s="190"/>
      <c r="AI14" s="196"/>
      <c r="AJ14" s="196"/>
      <c r="AK14" s="196"/>
      <c r="AL14" s="570"/>
      <c r="AM14" s="196"/>
      <c r="AN14" s="54"/>
      <c r="AO14" s="54"/>
      <c r="AP14" s="54"/>
      <c r="AQ14" s="54"/>
    </row>
    <row r="15" spans="1:43" ht="15.5">
      <c r="A15" s="143" t="s">
        <v>213</v>
      </c>
      <c r="B15" s="788">
        <v>0.1</v>
      </c>
      <c r="C15" s="788">
        <v>0</v>
      </c>
      <c r="D15" s="788">
        <v>0</v>
      </c>
      <c r="E15" s="788">
        <v>0.3</v>
      </c>
      <c r="F15" s="788">
        <v>0.4</v>
      </c>
      <c r="G15" s="788">
        <v>1</v>
      </c>
      <c r="H15" s="788">
        <v>0.2</v>
      </c>
      <c r="I15" s="788">
        <v>26.5</v>
      </c>
      <c r="J15" s="788">
        <v>2.8</v>
      </c>
      <c r="K15" s="787">
        <v>46.4</v>
      </c>
      <c r="L15" s="788">
        <v>1</v>
      </c>
      <c r="M15" s="788">
        <v>3.5</v>
      </c>
      <c r="N15" s="788">
        <v>1.8</v>
      </c>
      <c r="O15" s="788">
        <v>0</v>
      </c>
      <c r="P15" s="789">
        <v>16</v>
      </c>
      <c r="Q15" s="783">
        <v>1540</v>
      </c>
      <c r="S15" s="54"/>
      <c r="T15" s="54"/>
      <c r="U15" s="54"/>
      <c r="V15" s="54"/>
      <c r="W15" s="196"/>
      <c r="X15" s="196"/>
      <c r="Y15" s="196"/>
      <c r="Z15" s="196"/>
      <c r="AA15" s="196"/>
      <c r="AB15" s="196"/>
      <c r="AC15" s="196"/>
      <c r="AD15" s="196"/>
      <c r="AE15" s="196"/>
      <c r="AF15" s="196"/>
      <c r="AG15" s="196"/>
      <c r="AH15" s="190"/>
      <c r="AI15" s="196"/>
      <c r="AJ15" s="196"/>
      <c r="AK15" s="196"/>
      <c r="AL15" s="570"/>
      <c r="AM15" s="196"/>
      <c r="AN15" s="54"/>
      <c r="AO15" s="54"/>
      <c r="AP15" s="54"/>
      <c r="AQ15" s="54"/>
    </row>
    <row r="16" spans="1:43" ht="15.5">
      <c r="A16" s="143" t="s">
        <v>214</v>
      </c>
      <c r="B16" s="788">
        <v>0</v>
      </c>
      <c r="C16" s="788">
        <v>0</v>
      </c>
      <c r="D16" s="788">
        <v>0</v>
      </c>
      <c r="E16" s="788">
        <v>2.6</v>
      </c>
      <c r="F16" s="788">
        <v>0.4</v>
      </c>
      <c r="G16" s="788">
        <v>1.8</v>
      </c>
      <c r="H16" s="788">
        <v>3.9</v>
      </c>
      <c r="I16" s="788">
        <v>17.2</v>
      </c>
      <c r="J16" s="788">
        <v>1.9</v>
      </c>
      <c r="K16" s="788">
        <v>1.5</v>
      </c>
      <c r="L16" s="787">
        <v>40.799999999999997</v>
      </c>
      <c r="M16" s="788">
        <v>7.3</v>
      </c>
      <c r="N16" s="788">
        <v>0.7</v>
      </c>
      <c r="O16" s="788">
        <v>0</v>
      </c>
      <c r="P16" s="789">
        <v>21.8</v>
      </c>
      <c r="Q16" s="783">
        <v>960</v>
      </c>
      <c r="S16" s="54"/>
      <c r="T16" s="54"/>
      <c r="U16" s="54"/>
      <c r="V16" s="54"/>
      <c r="W16" s="196"/>
      <c r="X16" s="196"/>
      <c r="Y16" s="196"/>
      <c r="Z16" s="196"/>
      <c r="AA16" s="196"/>
      <c r="AB16" s="196"/>
      <c r="AC16" s="196"/>
      <c r="AD16" s="196"/>
      <c r="AE16" s="196"/>
      <c r="AF16" s="196"/>
      <c r="AG16" s="196"/>
      <c r="AH16" s="190"/>
      <c r="AI16" s="196"/>
      <c r="AJ16" s="196"/>
      <c r="AK16" s="196"/>
      <c r="AL16" s="570"/>
      <c r="AM16" s="196"/>
      <c r="AN16" s="54"/>
      <c r="AO16" s="54"/>
      <c r="AP16" s="54"/>
      <c r="AQ16" s="54"/>
    </row>
    <row r="17" spans="1:43" ht="15.5">
      <c r="A17" s="143" t="s">
        <v>215</v>
      </c>
      <c r="B17" s="788">
        <v>0</v>
      </c>
      <c r="C17" s="788">
        <v>0</v>
      </c>
      <c r="D17" s="788">
        <v>0</v>
      </c>
      <c r="E17" s="788">
        <v>1.3</v>
      </c>
      <c r="F17" s="788">
        <v>0.2</v>
      </c>
      <c r="G17" s="788">
        <v>1.5</v>
      </c>
      <c r="H17" s="788">
        <v>2.2000000000000002</v>
      </c>
      <c r="I17" s="788">
        <v>18.8</v>
      </c>
      <c r="J17" s="788">
        <v>1.4</v>
      </c>
      <c r="K17" s="788">
        <v>3.2</v>
      </c>
      <c r="L17" s="788">
        <v>11.1</v>
      </c>
      <c r="M17" s="787">
        <v>37.9</v>
      </c>
      <c r="N17" s="788">
        <v>0.5</v>
      </c>
      <c r="O17" s="788">
        <v>0.5</v>
      </c>
      <c r="P17" s="789">
        <v>21.5</v>
      </c>
      <c r="Q17" s="783">
        <v>880</v>
      </c>
      <c r="S17" s="54"/>
      <c r="T17" s="54"/>
      <c r="U17" s="54"/>
      <c r="V17" s="54"/>
      <c r="W17" s="196"/>
      <c r="X17" s="196"/>
      <c r="Y17" s="196"/>
      <c r="Z17" s="196"/>
      <c r="AA17" s="196"/>
      <c r="AB17" s="196"/>
      <c r="AC17" s="196"/>
      <c r="AD17" s="196"/>
      <c r="AE17" s="196"/>
      <c r="AF17" s="196"/>
      <c r="AG17" s="196"/>
      <c r="AH17" s="190"/>
      <c r="AI17" s="196"/>
      <c r="AJ17" s="196"/>
      <c r="AK17" s="196"/>
      <c r="AL17" s="570"/>
      <c r="AM17" s="196"/>
      <c r="AN17" s="54"/>
      <c r="AO17" s="54"/>
      <c r="AP17" s="54"/>
      <c r="AQ17" s="54"/>
    </row>
    <row r="18" spans="1:43" ht="15.5">
      <c r="A18" s="143" t="s">
        <v>216</v>
      </c>
      <c r="B18" s="788">
        <v>0.1</v>
      </c>
      <c r="C18" s="788">
        <v>0.1</v>
      </c>
      <c r="D18" s="788">
        <v>0.1</v>
      </c>
      <c r="E18" s="788">
        <v>0.1</v>
      </c>
      <c r="F18" s="788">
        <v>0</v>
      </c>
      <c r="G18" s="788">
        <v>0.1</v>
      </c>
      <c r="H18" s="788">
        <v>0</v>
      </c>
      <c r="I18" s="788">
        <v>10.8</v>
      </c>
      <c r="J18" s="788">
        <v>0.9</v>
      </c>
      <c r="K18" s="788">
        <v>4.3</v>
      </c>
      <c r="L18" s="788">
        <v>0.6</v>
      </c>
      <c r="M18" s="788">
        <v>1.6</v>
      </c>
      <c r="N18" s="787">
        <v>63.4</v>
      </c>
      <c r="O18" s="788">
        <v>0.4</v>
      </c>
      <c r="P18" s="789">
        <v>17.399999999999999</v>
      </c>
      <c r="Q18" s="783">
        <v>1260</v>
      </c>
      <c r="S18" s="54"/>
      <c r="T18" s="54"/>
      <c r="U18" s="54"/>
      <c r="V18" s="54"/>
      <c r="W18" s="196"/>
      <c r="X18" s="196"/>
      <c r="Y18" s="196"/>
      <c r="Z18" s="196"/>
      <c r="AA18" s="196"/>
      <c r="AB18" s="196"/>
      <c r="AC18" s="196"/>
      <c r="AD18" s="196"/>
      <c r="AE18" s="196"/>
      <c r="AF18" s="196"/>
      <c r="AG18" s="196"/>
      <c r="AH18" s="190"/>
      <c r="AI18" s="196"/>
      <c r="AJ18" s="196"/>
      <c r="AK18" s="196"/>
      <c r="AL18" s="570"/>
      <c r="AM18" s="196"/>
      <c r="AN18" s="54"/>
      <c r="AO18" s="54"/>
      <c r="AP18" s="54"/>
      <c r="AQ18" s="54"/>
    </row>
    <row r="19" spans="1:43" ht="15.5">
      <c r="A19" s="143" t="s">
        <v>217</v>
      </c>
      <c r="B19" s="788">
        <v>0</v>
      </c>
      <c r="C19" s="788">
        <v>0.6</v>
      </c>
      <c r="D19" s="788">
        <v>0</v>
      </c>
      <c r="E19" s="788">
        <v>0.2</v>
      </c>
      <c r="F19" s="788">
        <v>0</v>
      </c>
      <c r="G19" s="788">
        <v>3.9</v>
      </c>
      <c r="H19" s="788">
        <v>2.1</v>
      </c>
      <c r="I19" s="788">
        <v>0.7</v>
      </c>
      <c r="J19" s="788">
        <v>0</v>
      </c>
      <c r="K19" s="788">
        <v>0.1</v>
      </c>
      <c r="L19" s="788">
        <v>0.3</v>
      </c>
      <c r="M19" s="788">
        <v>0.4</v>
      </c>
      <c r="N19" s="788">
        <v>0.4</v>
      </c>
      <c r="O19" s="787">
        <v>73.5</v>
      </c>
      <c r="P19" s="789">
        <v>17.899999999999999</v>
      </c>
      <c r="Q19" s="783">
        <v>810</v>
      </c>
      <c r="S19" s="54"/>
      <c r="T19" s="54"/>
      <c r="U19" s="54"/>
      <c r="V19" s="54"/>
      <c r="W19" s="196"/>
      <c r="X19" s="196"/>
      <c r="Y19" s="196"/>
      <c r="Z19" s="196"/>
      <c r="AA19" s="196"/>
      <c r="AB19" s="196"/>
      <c r="AC19" s="196"/>
      <c r="AD19" s="196"/>
      <c r="AE19" s="196"/>
      <c r="AF19" s="196"/>
      <c r="AG19" s="196"/>
      <c r="AH19" s="190"/>
      <c r="AI19" s="196"/>
      <c r="AJ19" s="196"/>
      <c r="AK19" s="196"/>
      <c r="AL19" s="570"/>
      <c r="AM19" s="196"/>
      <c r="AN19" s="54"/>
      <c r="AO19" s="54"/>
      <c r="AP19" s="54"/>
      <c r="AQ19" s="54"/>
    </row>
    <row r="20" spans="1:43" ht="16" thickBot="1">
      <c r="A20" s="144" t="s">
        <v>227</v>
      </c>
      <c r="B20" s="790">
        <v>4.9000000000000004</v>
      </c>
      <c r="C20" s="790">
        <v>9.5</v>
      </c>
      <c r="D20" s="790">
        <v>6.4</v>
      </c>
      <c r="E20" s="790">
        <v>4.3</v>
      </c>
      <c r="F20" s="790">
        <v>4.5999999999999996</v>
      </c>
      <c r="G20" s="790">
        <v>11</v>
      </c>
      <c r="H20" s="790">
        <v>4.7</v>
      </c>
      <c r="I20" s="790">
        <v>13.4</v>
      </c>
      <c r="J20" s="790">
        <v>3.4</v>
      </c>
      <c r="K20" s="790">
        <v>4.4000000000000004</v>
      </c>
      <c r="L20" s="790">
        <v>4.3</v>
      </c>
      <c r="M20" s="790">
        <v>3.6</v>
      </c>
      <c r="N20" s="790">
        <v>4.0999999999999996</v>
      </c>
      <c r="O20" s="790">
        <v>3.3</v>
      </c>
      <c r="P20" s="791">
        <v>18.100000000000001</v>
      </c>
      <c r="Q20" s="759">
        <v>19950</v>
      </c>
      <c r="W20" s="54"/>
      <c r="X20" s="54"/>
      <c r="Y20" s="54"/>
      <c r="Z20" s="54"/>
      <c r="AA20" s="54"/>
      <c r="AB20" s="54"/>
      <c r="AC20" s="54"/>
      <c r="AD20" s="54"/>
      <c r="AE20" s="54"/>
      <c r="AF20" s="54"/>
      <c r="AG20" s="54"/>
      <c r="AH20" s="638"/>
      <c r="AI20" s="54"/>
      <c r="AJ20" s="54"/>
      <c r="AK20" s="54"/>
    </row>
    <row r="21" spans="1:43" ht="14.5">
      <c r="A21" s="145" t="s">
        <v>220</v>
      </c>
      <c r="B21" s="146"/>
      <c r="C21" s="146"/>
      <c r="D21" s="146"/>
      <c r="E21" s="146"/>
      <c r="F21" s="146"/>
      <c r="G21" s="146"/>
      <c r="H21" s="146"/>
      <c r="I21" s="146"/>
      <c r="J21" s="146"/>
      <c r="K21" s="146"/>
      <c r="L21" s="146"/>
      <c r="M21" s="146"/>
      <c r="N21" s="146"/>
      <c r="O21" s="146"/>
      <c r="P21" s="146"/>
      <c r="Q21" s="146"/>
      <c r="R21" s="147"/>
    </row>
    <row r="22" spans="1:43" ht="14">
      <c r="A22" s="1062" t="s">
        <v>228</v>
      </c>
      <c r="B22" s="1062"/>
      <c r="C22" s="1062"/>
      <c r="D22" s="1062"/>
      <c r="E22" s="1062"/>
      <c r="F22" s="1062"/>
      <c r="G22" s="1062"/>
      <c r="H22" s="1062"/>
      <c r="I22" s="1062"/>
      <c r="J22" s="1062"/>
      <c r="K22" s="1062"/>
      <c r="L22" s="1062"/>
      <c r="M22" s="1062"/>
      <c r="N22" s="1062"/>
      <c r="O22" s="1062"/>
      <c r="P22" s="1062"/>
      <c r="Q22" s="1062"/>
      <c r="R22" s="1062"/>
    </row>
    <row r="23" spans="1:43" ht="14">
      <c r="A23" s="1059" t="s">
        <v>229</v>
      </c>
      <c r="B23" s="1059"/>
      <c r="C23" s="1059"/>
      <c r="D23" s="1059"/>
      <c r="E23" s="1059"/>
      <c r="F23" s="1059"/>
      <c r="G23" s="1059"/>
      <c r="H23" s="1059"/>
      <c r="I23" s="1059"/>
      <c r="J23" s="1059"/>
      <c r="K23" s="1059"/>
      <c r="L23" s="1059"/>
      <c r="M23" s="1059"/>
      <c r="N23" s="1059"/>
      <c r="O23" s="1059"/>
      <c r="P23" s="1059"/>
      <c r="Q23" s="1059"/>
      <c r="R23" s="1059"/>
    </row>
    <row r="24" spans="1:43" ht="24.75" customHeight="1">
      <c r="A24" s="148" t="s">
        <v>324</v>
      </c>
      <c r="B24" s="136"/>
      <c r="C24" s="136"/>
      <c r="D24" s="136"/>
      <c r="E24" s="136"/>
      <c r="F24" s="136"/>
      <c r="G24" s="136"/>
      <c r="H24" s="136"/>
      <c r="I24" s="136"/>
      <c r="J24" s="136"/>
      <c r="K24" s="136"/>
      <c r="L24" s="136"/>
      <c r="M24" s="136"/>
      <c r="N24" s="136"/>
      <c r="O24" s="136"/>
      <c r="P24" s="136"/>
      <c r="Q24" s="136"/>
      <c r="R24" s="136"/>
    </row>
    <row r="25" spans="1:43" ht="14">
      <c r="A25" s="136" t="s">
        <v>300</v>
      </c>
      <c r="B25" s="136" t="s">
        <v>311</v>
      </c>
      <c r="C25" s="136"/>
      <c r="D25" s="136"/>
      <c r="E25" s="136"/>
      <c r="F25" s="136"/>
      <c r="G25" s="136"/>
      <c r="H25" s="136"/>
      <c r="I25" s="136"/>
      <c r="J25" s="136"/>
      <c r="K25" s="136"/>
      <c r="L25" s="136"/>
      <c r="M25" s="136"/>
      <c r="N25" s="136"/>
      <c r="O25" s="136"/>
      <c r="P25" s="136"/>
      <c r="Q25" s="136"/>
      <c r="R25" s="136"/>
    </row>
    <row r="26" spans="1:43" ht="14">
      <c r="A26" s="136" t="s">
        <v>205</v>
      </c>
      <c r="B26" s="136" t="s">
        <v>301</v>
      </c>
      <c r="C26" s="136"/>
      <c r="D26" s="136"/>
      <c r="E26" s="136"/>
      <c r="F26" s="136"/>
      <c r="G26" s="136"/>
      <c r="H26" s="136"/>
      <c r="I26" s="136"/>
      <c r="J26" s="136"/>
      <c r="K26" s="136"/>
      <c r="L26" s="136"/>
      <c r="M26" s="136"/>
      <c r="N26" s="136"/>
      <c r="O26" s="136"/>
      <c r="P26" s="136"/>
      <c r="Q26" s="136"/>
      <c r="R26" s="136"/>
    </row>
    <row r="27" spans="1:43" ht="14">
      <c r="A27" s="136" t="s">
        <v>206</v>
      </c>
      <c r="B27" s="136" t="s">
        <v>302</v>
      </c>
      <c r="C27" s="136"/>
      <c r="D27" s="136"/>
      <c r="E27" s="136"/>
      <c r="F27" s="136"/>
      <c r="G27" s="136"/>
      <c r="H27" s="136"/>
      <c r="I27" s="136"/>
      <c r="J27" s="136"/>
      <c r="K27" s="136"/>
      <c r="L27" s="136"/>
      <c r="M27" s="136"/>
      <c r="N27" s="136"/>
      <c r="O27" s="136"/>
      <c r="P27" s="136"/>
      <c r="Q27" s="136"/>
      <c r="R27" s="136"/>
    </row>
    <row r="28" spans="1:43" ht="14">
      <c r="A28" s="136" t="s">
        <v>207</v>
      </c>
      <c r="B28" s="136" t="s">
        <v>303</v>
      </c>
      <c r="C28" s="136"/>
      <c r="D28" s="136"/>
      <c r="E28" s="136"/>
      <c r="F28" s="136"/>
      <c r="G28" s="136"/>
      <c r="H28" s="136"/>
      <c r="I28" s="136"/>
      <c r="J28" s="136"/>
      <c r="K28" s="136"/>
      <c r="L28" s="136"/>
      <c r="M28" s="136"/>
      <c r="N28" s="136"/>
      <c r="O28" s="136"/>
      <c r="P28" s="136"/>
      <c r="Q28" s="136"/>
      <c r="R28" s="136"/>
    </row>
    <row r="29" spans="1:43" ht="14">
      <c r="A29" s="136" t="s">
        <v>208</v>
      </c>
      <c r="B29" s="136" t="s">
        <v>208</v>
      </c>
      <c r="C29" s="136"/>
      <c r="D29" s="136"/>
      <c r="E29" s="136"/>
      <c r="F29" s="136"/>
      <c r="G29" s="136"/>
      <c r="H29" s="136"/>
      <c r="I29" s="136"/>
      <c r="J29" s="136"/>
      <c r="K29" s="136"/>
      <c r="L29" s="136"/>
      <c r="M29" s="136"/>
      <c r="N29" s="136"/>
      <c r="O29" s="136"/>
      <c r="P29" s="136"/>
      <c r="Q29" s="136"/>
      <c r="R29" s="136"/>
    </row>
    <row r="30" spans="1:43" ht="14">
      <c r="A30" s="136" t="s">
        <v>209</v>
      </c>
      <c r="B30" s="136" t="s">
        <v>304</v>
      </c>
      <c r="C30" s="136"/>
      <c r="D30" s="136"/>
      <c r="E30" s="136"/>
      <c r="F30" s="136"/>
      <c r="G30" s="136"/>
      <c r="H30" s="136"/>
      <c r="I30" s="136"/>
      <c r="J30" s="136"/>
      <c r="K30" s="136"/>
      <c r="L30" s="136"/>
      <c r="M30" s="136"/>
      <c r="N30" s="136"/>
      <c r="O30" s="136"/>
      <c r="P30" s="136"/>
      <c r="Q30" s="136"/>
      <c r="R30" s="136"/>
    </row>
    <row r="31" spans="1:43" ht="14">
      <c r="A31" s="136" t="s">
        <v>210</v>
      </c>
      <c r="B31" s="136" t="s">
        <v>305</v>
      </c>
      <c r="C31" s="136"/>
      <c r="D31" s="136"/>
      <c r="E31" s="136"/>
      <c r="F31" s="136"/>
      <c r="G31" s="136"/>
      <c r="H31" s="136"/>
      <c r="I31" s="136"/>
      <c r="J31" s="136"/>
      <c r="K31" s="136"/>
      <c r="L31" s="136"/>
      <c r="M31" s="136"/>
      <c r="N31" s="136"/>
      <c r="O31" s="136"/>
      <c r="P31" s="136"/>
      <c r="Q31" s="136"/>
      <c r="R31" s="136"/>
    </row>
    <row r="32" spans="1:43" ht="14">
      <c r="A32" s="136" t="s">
        <v>211</v>
      </c>
      <c r="B32" s="136" t="s">
        <v>306</v>
      </c>
      <c r="C32" s="136"/>
      <c r="D32" s="136"/>
      <c r="E32" s="136"/>
      <c r="F32" s="136"/>
      <c r="G32" s="136"/>
      <c r="H32" s="136"/>
      <c r="I32" s="136"/>
      <c r="J32" s="136"/>
      <c r="K32" s="136"/>
      <c r="L32" s="136"/>
      <c r="M32" s="136"/>
      <c r="N32" s="136"/>
      <c r="O32" s="136"/>
      <c r="P32" s="136"/>
      <c r="Q32" s="136"/>
      <c r="R32" s="136"/>
    </row>
    <row r="33" spans="1:35" ht="14">
      <c r="A33" s="136" t="s">
        <v>307</v>
      </c>
      <c r="B33" s="136" t="s">
        <v>308</v>
      </c>
      <c r="C33" s="136"/>
      <c r="D33" s="136"/>
      <c r="E33" s="136"/>
      <c r="F33" s="136"/>
      <c r="G33" s="136"/>
      <c r="H33" s="136"/>
      <c r="I33" s="136"/>
      <c r="J33" s="136"/>
      <c r="K33" s="136"/>
      <c r="L33" s="136"/>
      <c r="M33" s="136"/>
      <c r="N33" s="136"/>
      <c r="O33" s="136"/>
      <c r="P33" s="136"/>
      <c r="Q33" s="136"/>
      <c r="R33" s="136"/>
    </row>
    <row r="34" spans="1:35" ht="14">
      <c r="A34" s="136" t="s">
        <v>213</v>
      </c>
      <c r="B34" s="136" t="s">
        <v>312</v>
      </c>
      <c r="C34" s="136"/>
      <c r="D34" s="136"/>
      <c r="E34" s="136"/>
      <c r="F34" s="136"/>
      <c r="G34" s="136"/>
      <c r="H34" s="136"/>
      <c r="I34" s="136"/>
      <c r="J34" s="136"/>
      <c r="K34" s="136"/>
      <c r="L34" s="136"/>
      <c r="M34" s="136"/>
      <c r="N34" s="136"/>
      <c r="O34" s="136"/>
      <c r="P34" s="136"/>
      <c r="Q34" s="136"/>
      <c r="R34" s="136"/>
    </row>
    <row r="35" spans="1:35" ht="14">
      <c r="A35" s="136" t="s">
        <v>214</v>
      </c>
      <c r="B35" s="136" t="s">
        <v>214</v>
      </c>
      <c r="C35" s="136"/>
      <c r="D35" s="136"/>
      <c r="E35" s="136"/>
      <c r="F35" s="136"/>
      <c r="G35" s="136"/>
      <c r="H35" s="136"/>
      <c r="I35" s="136"/>
      <c r="J35" s="136"/>
      <c r="K35" s="136"/>
      <c r="L35" s="136"/>
      <c r="M35" s="136"/>
      <c r="N35" s="136"/>
      <c r="O35" s="136"/>
      <c r="P35" s="136"/>
      <c r="Q35" s="136"/>
      <c r="R35" s="136"/>
    </row>
    <row r="36" spans="1:35" ht="14">
      <c r="A36" s="136" t="s">
        <v>215</v>
      </c>
      <c r="B36" s="136" t="s">
        <v>215</v>
      </c>
      <c r="C36" s="136"/>
      <c r="D36" s="136"/>
      <c r="E36" s="136"/>
      <c r="F36" s="136"/>
      <c r="G36" s="136"/>
      <c r="H36" s="136"/>
      <c r="I36" s="136"/>
      <c r="J36" s="136"/>
      <c r="K36" s="136"/>
      <c r="L36" s="136"/>
      <c r="M36" s="136"/>
      <c r="N36" s="136"/>
      <c r="O36" s="136"/>
      <c r="P36" s="136"/>
      <c r="Q36" s="136"/>
      <c r="R36" s="136"/>
    </row>
    <row r="37" spans="1:35" ht="14">
      <c r="A37" s="136" t="s">
        <v>216</v>
      </c>
      <c r="B37" s="136" t="s">
        <v>309</v>
      </c>
      <c r="C37" s="136"/>
      <c r="D37" s="136"/>
      <c r="E37" s="136"/>
      <c r="F37" s="136"/>
      <c r="G37" s="136"/>
      <c r="H37" s="136"/>
      <c r="I37" s="136"/>
      <c r="J37" s="136"/>
      <c r="K37" s="136"/>
      <c r="L37" s="136"/>
      <c r="M37" s="136"/>
      <c r="N37" s="136"/>
      <c r="O37" s="136"/>
      <c r="P37" s="136"/>
      <c r="Q37" s="136"/>
      <c r="R37" s="136"/>
    </row>
    <row r="38" spans="1:35" ht="14">
      <c r="A38" s="136" t="s">
        <v>217</v>
      </c>
      <c r="B38" s="136" t="s">
        <v>310</v>
      </c>
      <c r="C38" s="136"/>
      <c r="D38" s="136"/>
      <c r="E38" s="136"/>
      <c r="F38" s="136"/>
      <c r="G38" s="136"/>
      <c r="H38" s="136"/>
      <c r="I38" s="136"/>
      <c r="J38" s="136"/>
      <c r="K38" s="136"/>
      <c r="L38" s="136"/>
      <c r="M38" s="136"/>
      <c r="N38" s="136"/>
      <c r="O38" s="136"/>
      <c r="P38" s="136"/>
      <c r="Q38" s="136"/>
      <c r="R38" s="136"/>
    </row>
    <row r="41" spans="1:35" ht="21.5" thickBot="1">
      <c r="A41" s="135" t="s">
        <v>409</v>
      </c>
    </row>
    <row r="42" spans="1:35" ht="15.5">
      <c r="A42" s="137"/>
      <c r="B42" s="1058" t="s">
        <v>226</v>
      </c>
      <c r="C42" s="1058"/>
      <c r="D42" s="1058"/>
      <c r="E42" s="1058"/>
      <c r="F42" s="1058"/>
      <c r="G42" s="1058"/>
      <c r="H42" s="1058"/>
      <c r="I42" s="1058"/>
      <c r="J42" s="1058"/>
      <c r="K42" s="1058"/>
      <c r="L42" s="1058"/>
      <c r="M42" s="1058"/>
      <c r="N42" s="1058"/>
      <c r="O42" s="1058"/>
      <c r="P42" s="149"/>
    </row>
    <row r="43" spans="1:35" ht="16.5" customHeight="1">
      <c r="A43" s="141"/>
      <c r="B43" s="1056" t="s">
        <v>225</v>
      </c>
      <c r="C43" s="1056" t="s">
        <v>205</v>
      </c>
      <c r="D43" s="1056" t="s">
        <v>206</v>
      </c>
      <c r="E43" s="1056" t="s">
        <v>207</v>
      </c>
      <c r="F43" s="1056" t="s">
        <v>208</v>
      </c>
      <c r="G43" s="1056" t="s">
        <v>209</v>
      </c>
      <c r="H43" s="1056" t="s">
        <v>210</v>
      </c>
      <c r="I43" s="1056" t="s">
        <v>211</v>
      </c>
      <c r="J43" s="1056" t="s">
        <v>212</v>
      </c>
      <c r="K43" s="1056" t="s">
        <v>213</v>
      </c>
      <c r="L43" s="1056" t="s">
        <v>214</v>
      </c>
      <c r="M43" s="1056" t="s">
        <v>215</v>
      </c>
      <c r="N43" s="1056" t="s">
        <v>216</v>
      </c>
      <c r="O43" s="1056" t="s">
        <v>217</v>
      </c>
      <c r="P43" s="1056" t="s">
        <v>53</v>
      </c>
    </row>
    <row r="44" spans="1:35" ht="84.75" customHeight="1">
      <c r="A44" s="53"/>
      <c r="B44" s="1057"/>
      <c r="C44" s="1057"/>
      <c r="D44" s="1057"/>
      <c r="E44" s="1057"/>
      <c r="F44" s="1057"/>
      <c r="G44" s="1057"/>
      <c r="H44" s="1057"/>
      <c r="I44" s="1057"/>
      <c r="J44" s="1057"/>
      <c r="K44" s="1057"/>
      <c r="L44" s="1057"/>
      <c r="M44" s="1057"/>
      <c r="N44" s="1057"/>
      <c r="O44" s="1057" t="s">
        <v>59</v>
      </c>
      <c r="P44" s="1057"/>
    </row>
    <row r="45" spans="1:35" ht="15.5">
      <c r="A45" s="141" t="s">
        <v>224</v>
      </c>
      <c r="B45" s="139"/>
      <c r="C45" s="139"/>
      <c r="D45" s="139"/>
      <c r="E45" s="139"/>
      <c r="F45" s="139"/>
      <c r="G45" s="139"/>
      <c r="H45" s="139"/>
      <c r="I45" s="139"/>
      <c r="J45" s="139"/>
      <c r="K45" s="139"/>
      <c r="L45" s="139"/>
      <c r="M45" s="139"/>
      <c r="N45" s="139"/>
      <c r="O45" s="139"/>
      <c r="P45" s="139"/>
    </row>
    <row r="46" spans="1:35" ht="15.5">
      <c r="A46" s="143" t="s">
        <v>225</v>
      </c>
      <c r="B46" s="787">
        <v>96.8</v>
      </c>
      <c r="C46" s="788">
        <v>2.1</v>
      </c>
      <c r="D46" s="788">
        <v>0.2</v>
      </c>
      <c r="E46" s="788">
        <v>0.1</v>
      </c>
      <c r="F46" s="788">
        <v>0.2</v>
      </c>
      <c r="G46" s="788">
        <v>0.1</v>
      </c>
      <c r="H46" s="788">
        <v>0.1</v>
      </c>
      <c r="I46" s="788">
        <v>0.1</v>
      </c>
      <c r="J46" s="788">
        <v>0.2</v>
      </c>
      <c r="K46" s="788">
        <v>0.1</v>
      </c>
      <c r="L46" s="788">
        <v>0</v>
      </c>
      <c r="M46" s="788">
        <v>0</v>
      </c>
      <c r="N46" s="788">
        <v>0.1</v>
      </c>
      <c r="O46" s="788">
        <v>0</v>
      </c>
      <c r="P46" s="783">
        <v>2020</v>
      </c>
      <c r="S46" s="54"/>
    </row>
    <row r="47" spans="1:35" ht="15.5">
      <c r="A47" s="143" t="s">
        <v>205</v>
      </c>
      <c r="B47" s="788">
        <v>0.4</v>
      </c>
      <c r="C47" s="787">
        <v>96.7</v>
      </c>
      <c r="D47" s="788">
        <v>1.7</v>
      </c>
      <c r="E47" s="788">
        <v>0.2</v>
      </c>
      <c r="F47" s="788">
        <v>0.2</v>
      </c>
      <c r="G47" s="788">
        <v>0.1</v>
      </c>
      <c r="H47" s="788">
        <v>0.2</v>
      </c>
      <c r="I47" s="788">
        <v>0.1</v>
      </c>
      <c r="J47" s="788">
        <v>0.1</v>
      </c>
      <c r="K47" s="788">
        <v>0</v>
      </c>
      <c r="L47" s="788">
        <v>0</v>
      </c>
      <c r="M47" s="788">
        <v>0</v>
      </c>
      <c r="N47" s="788">
        <v>0.1</v>
      </c>
      <c r="O47" s="788">
        <v>0.3</v>
      </c>
      <c r="P47" s="783">
        <v>1550</v>
      </c>
      <c r="S47" s="54"/>
      <c r="U47" s="54"/>
    </row>
    <row r="48" spans="1:35" ht="15.5">
      <c r="A48" s="143" t="s">
        <v>206</v>
      </c>
      <c r="B48" s="788">
        <v>0.2</v>
      </c>
      <c r="C48" s="788">
        <v>0.7</v>
      </c>
      <c r="D48" s="787">
        <v>91.5</v>
      </c>
      <c r="E48" s="788">
        <v>0.8</v>
      </c>
      <c r="F48" s="788">
        <v>5.7</v>
      </c>
      <c r="G48" s="788">
        <v>0.6</v>
      </c>
      <c r="H48" s="788">
        <v>0.2</v>
      </c>
      <c r="I48" s="788">
        <v>0.2</v>
      </c>
      <c r="J48" s="788">
        <v>0</v>
      </c>
      <c r="K48" s="788">
        <v>0</v>
      </c>
      <c r="L48" s="788">
        <v>0</v>
      </c>
      <c r="M48" s="788">
        <v>0</v>
      </c>
      <c r="N48" s="788">
        <v>0.1</v>
      </c>
      <c r="O48" s="788">
        <v>0</v>
      </c>
      <c r="P48" s="783">
        <v>1160</v>
      </c>
      <c r="S48" s="54"/>
      <c r="T48" s="54"/>
      <c r="U48" s="54"/>
      <c r="V48" s="54"/>
      <c r="W48" s="54"/>
      <c r="X48" s="54"/>
      <c r="Y48" s="54"/>
      <c r="Z48" s="54"/>
      <c r="AA48" s="54"/>
      <c r="AB48" s="54"/>
      <c r="AC48" s="54"/>
      <c r="AD48" s="54"/>
      <c r="AE48" s="54"/>
      <c r="AF48" s="54"/>
      <c r="AG48" s="54"/>
      <c r="AH48" s="54"/>
      <c r="AI48" s="196"/>
    </row>
    <row r="49" spans="1:35" ht="15.5">
      <c r="A49" s="143" t="s">
        <v>207</v>
      </c>
      <c r="B49" s="788">
        <v>0.1</v>
      </c>
      <c r="C49" s="788">
        <v>0</v>
      </c>
      <c r="D49" s="788">
        <v>2.8</v>
      </c>
      <c r="E49" s="787">
        <v>79.099999999999994</v>
      </c>
      <c r="F49" s="788">
        <v>3.4</v>
      </c>
      <c r="G49" s="788">
        <v>1.1000000000000001</v>
      </c>
      <c r="H49" s="788">
        <v>2.9</v>
      </c>
      <c r="I49" s="788">
        <v>3</v>
      </c>
      <c r="J49" s="788">
        <v>1.2</v>
      </c>
      <c r="K49" s="788">
        <v>0.4</v>
      </c>
      <c r="L49" s="788">
        <v>3.9</v>
      </c>
      <c r="M49" s="788">
        <v>1.8</v>
      </c>
      <c r="N49" s="788">
        <v>0.1</v>
      </c>
      <c r="O49" s="788">
        <v>0.2</v>
      </c>
      <c r="P49" s="783">
        <v>1050</v>
      </c>
      <c r="S49" s="54"/>
      <c r="T49" s="54"/>
      <c r="U49" s="54"/>
      <c r="V49" s="54"/>
      <c r="W49" s="54"/>
      <c r="X49" s="54"/>
      <c r="Y49" s="54"/>
      <c r="Z49" s="54"/>
      <c r="AA49" s="54"/>
      <c r="AB49" s="54"/>
      <c r="AC49" s="54"/>
      <c r="AD49" s="54"/>
      <c r="AE49" s="54"/>
      <c r="AF49" s="54"/>
      <c r="AG49" s="639"/>
      <c r="AH49" s="54"/>
      <c r="AI49" s="196"/>
    </row>
    <row r="50" spans="1:35" ht="15.5">
      <c r="A50" s="143" t="s">
        <v>208</v>
      </c>
      <c r="B50" s="788">
        <v>0.3</v>
      </c>
      <c r="C50" s="788">
        <v>0</v>
      </c>
      <c r="D50" s="788">
        <v>3.8</v>
      </c>
      <c r="E50" s="788">
        <v>1.7</v>
      </c>
      <c r="F50" s="787">
        <v>89.3</v>
      </c>
      <c r="G50" s="788">
        <v>2</v>
      </c>
      <c r="H50" s="788">
        <v>1.3</v>
      </c>
      <c r="I50" s="788">
        <v>0.3</v>
      </c>
      <c r="J50" s="788">
        <v>0.1</v>
      </c>
      <c r="K50" s="788">
        <v>0.6</v>
      </c>
      <c r="L50" s="788">
        <v>0.5</v>
      </c>
      <c r="M50" s="788">
        <v>0.2</v>
      </c>
      <c r="N50" s="788">
        <v>0</v>
      </c>
      <c r="O50" s="788">
        <v>0</v>
      </c>
      <c r="P50" s="783">
        <v>680</v>
      </c>
      <c r="R50" s="240"/>
      <c r="S50" s="54"/>
      <c r="T50" s="54"/>
      <c r="U50" s="54"/>
      <c r="V50" s="54"/>
      <c r="W50" s="54"/>
      <c r="X50" s="54"/>
      <c r="Y50" s="54"/>
      <c r="Z50" s="54"/>
      <c r="AA50" s="54"/>
      <c r="AB50" s="54"/>
      <c r="AC50" s="54"/>
      <c r="AD50" s="54"/>
      <c r="AE50" s="54"/>
      <c r="AF50" s="54"/>
      <c r="AG50" s="639"/>
      <c r="AH50" s="54"/>
      <c r="AI50" s="196"/>
    </row>
    <row r="51" spans="1:35" ht="15.5">
      <c r="A51" s="143" t="s">
        <v>209</v>
      </c>
      <c r="B51" s="788">
        <v>0.1</v>
      </c>
      <c r="C51" s="788">
        <v>0</v>
      </c>
      <c r="D51" s="788">
        <v>0.6</v>
      </c>
      <c r="E51" s="788">
        <v>3.3</v>
      </c>
      <c r="F51" s="788">
        <v>5.9</v>
      </c>
      <c r="G51" s="787">
        <v>64.900000000000006</v>
      </c>
      <c r="H51" s="788">
        <v>19.8</v>
      </c>
      <c r="I51" s="788">
        <v>1</v>
      </c>
      <c r="J51" s="788">
        <v>0.2</v>
      </c>
      <c r="K51" s="788">
        <v>0.6</v>
      </c>
      <c r="L51" s="788">
        <v>1.1000000000000001</v>
      </c>
      <c r="M51" s="788">
        <v>0.8</v>
      </c>
      <c r="N51" s="788">
        <v>0.1</v>
      </c>
      <c r="O51" s="788">
        <v>1.6</v>
      </c>
      <c r="P51" s="783">
        <v>2010</v>
      </c>
      <c r="S51" s="54"/>
      <c r="T51" s="54"/>
      <c r="U51" s="54"/>
      <c r="V51" s="54"/>
      <c r="W51" s="54"/>
      <c r="X51" s="54"/>
      <c r="Y51" s="54"/>
      <c r="Z51" s="54"/>
      <c r="AA51" s="54"/>
      <c r="AB51" s="54"/>
      <c r="AC51" s="54"/>
      <c r="AD51" s="54"/>
      <c r="AE51" s="54"/>
      <c r="AF51" s="54"/>
      <c r="AG51" s="639"/>
      <c r="AH51" s="54"/>
      <c r="AI51" s="196"/>
    </row>
    <row r="52" spans="1:35" ht="15.5">
      <c r="A52" s="143" t="s">
        <v>210</v>
      </c>
      <c r="B52" s="788">
        <v>0</v>
      </c>
      <c r="C52" s="788">
        <v>0</v>
      </c>
      <c r="D52" s="788">
        <v>0.1</v>
      </c>
      <c r="E52" s="788">
        <v>4.3</v>
      </c>
      <c r="F52" s="788">
        <v>3.2</v>
      </c>
      <c r="G52" s="788">
        <v>12.5</v>
      </c>
      <c r="H52" s="787">
        <v>68.099999999999994</v>
      </c>
      <c r="I52" s="788">
        <v>1</v>
      </c>
      <c r="J52" s="788">
        <v>0.2</v>
      </c>
      <c r="K52" s="788">
        <v>0.3</v>
      </c>
      <c r="L52" s="788">
        <v>5.4</v>
      </c>
      <c r="M52" s="788">
        <v>2.8</v>
      </c>
      <c r="N52" s="788">
        <v>0.1</v>
      </c>
      <c r="O52" s="788">
        <v>1.9</v>
      </c>
      <c r="P52" s="783">
        <v>920</v>
      </c>
      <c r="Q52" s="240"/>
      <c r="S52" s="54"/>
      <c r="T52" s="54"/>
      <c r="U52" s="54"/>
      <c r="V52" s="54"/>
      <c r="W52" s="54"/>
      <c r="X52" s="54"/>
      <c r="Y52" s="54"/>
      <c r="Z52" s="54"/>
      <c r="AA52" s="54"/>
      <c r="AB52" s="54"/>
      <c r="AC52" s="54"/>
      <c r="AD52" s="54"/>
      <c r="AE52" s="54"/>
      <c r="AF52" s="54"/>
      <c r="AG52" s="639"/>
      <c r="AH52" s="54"/>
      <c r="AI52" s="196"/>
    </row>
    <row r="53" spans="1:35" ht="15.5">
      <c r="A53" s="143" t="s">
        <v>211</v>
      </c>
      <c r="B53" s="788">
        <v>0</v>
      </c>
      <c r="C53" s="788">
        <v>0</v>
      </c>
      <c r="D53" s="788">
        <v>0.3</v>
      </c>
      <c r="E53" s="788">
        <v>2.2000000000000002</v>
      </c>
      <c r="F53" s="788">
        <v>0.1</v>
      </c>
      <c r="G53" s="788">
        <v>0.7</v>
      </c>
      <c r="H53" s="788">
        <v>0.9</v>
      </c>
      <c r="I53" s="787">
        <v>51.2</v>
      </c>
      <c r="J53" s="788">
        <v>9.6</v>
      </c>
      <c r="K53" s="788">
        <v>13</v>
      </c>
      <c r="L53" s="788">
        <v>8.4</v>
      </c>
      <c r="M53" s="788">
        <v>8.5</v>
      </c>
      <c r="N53" s="788">
        <v>4.7</v>
      </c>
      <c r="O53" s="788">
        <v>0.2</v>
      </c>
      <c r="P53" s="783">
        <v>2410</v>
      </c>
      <c r="S53" s="54"/>
      <c r="T53" s="54"/>
      <c r="U53" s="54"/>
      <c r="V53" s="54"/>
      <c r="W53" s="54"/>
      <c r="X53" s="54"/>
      <c r="Y53" s="54"/>
      <c r="Z53" s="54"/>
      <c r="AA53" s="54"/>
      <c r="AB53" s="54"/>
      <c r="AC53" s="54"/>
      <c r="AD53" s="54"/>
      <c r="AE53" s="54"/>
      <c r="AF53" s="54"/>
      <c r="AG53" s="639"/>
      <c r="AH53" s="54"/>
      <c r="AI53" s="196"/>
    </row>
    <row r="54" spans="1:35" ht="15.5">
      <c r="A54" s="143" t="s">
        <v>212</v>
      </c>
      <c r="B54" s="788">
        <v>0</v>
      </c>
      <c r="C54" s="788">
        <v>0</v>
      </c>
      <c r="D54" s="788">
        <v>0</v>
      </c>
      <c r="E54" s="788">
        <v>1.6</v>
      </c>
      <c r="F54" s="788">
        <v>0.2</v>
      </c>
      <c r="G54" s="788">
        <v>0.3</v>
      </c>
      <c r="H54" s="788">
        <v>0</v>
      </c>
      <c r="I54" s="788">
        <v>14.1</v>
      </c>
      <c r="J54" s="787">
        <v>70.400000000000006</v>
      </c>
      <c r="K54" s="788">
        <v>5.5</v>
      </c>
      <c r="L54" s="788">
        <v>3.8</v>
      </c>
      <c r="M54" s="788">
        <v>2.6</v>
      </c>
      <c r="N54" s="788">
        <v>1.6</v>
      </c>
      <c r="O54" s="788">
        <v>0</v>
      </c>
      <c r="P54" s="783">
        <v>870</v>
      </c>
      <c r="S54" s="54"/>
      <c r="T54" s="54"/>
      <c r="U54" s="54"/>
      <c r="V54" s="54"/>
      <c r="W54" s="54"/>
      <c r="X54" s="54"/>
      <c r="Y54" s="54"/>
      <c r="Z54" s="54"/>
      <c r="AA54" s="54"/>
      <c r="AB54" s="54"/>
      <c r="AC54" s="54"/>
      <c r="AD54" s="54"/>
      <c r="AE54" s="54"/>
      <c r="AF54" s="54"/>
      <c r="AG54" s="639"/>
      <c r="AH54" s="54"/>
      <c r="AI54" s="196"/>
    </row>
    <row r="55" spans="1:35" ht="15.5">
      <c r="A55" s="143" t="s">
        <v>213</v>
      </c>
      <c r="B55" s="788">
        <v>0</v>
      </c>
      <c r="C55" s="788">
        <v>0</v>
      </c>
      <c r="D55" s="788">
        <v>0</v>
      </c>
      <c r="E55" s="788">
        <v>0.1</v>
      </c>
      <c r="F55" s="788">
        <v>0</v>
      </c>
      <c r="G55" s="788">
        <v>0</v>
      </c>
      <c r="H55" s="788">
        <v>0.1</v>
      </c>
      <c r="I55" s="788">
        <v>14.3</v>
      </c>
      <c r="J55" s="788">
        <v>3.9</v>
      </c>
      <c r="K55" s="787">
        <v>69</v>
      </c>
      <c r="L55" s="788">
        <v>2.2999999999999998</v>
      </c>
      <c r="M55" s="788">
        <v>4.4000000000000004</v>
      </c>
      <c r="N55" s="788">
        <v>5.8</v>
      </c>
      <c r="O55" s="788">
        <v>0.1</v>
      </c>
      <c r="P55" s="783">
        <v>930</v>
      </c>
      <c r="S55" s="54"/>
      <c r="T55" s="54"/>
      <c r="U55" s="54"/>
      <c r="V55" s="54"/>
      <c r="W55" s="54"/>
      <c r="X55" s="54"/>
      <c r="Y55" s="54"/>
      <c r="Z55" s="54"/>
      <c r="AA55" s="54"/>
      <c r="AB55" s="54"/>
      <c r="AC55" s="54"/>
      <c r="AD55" s="54"/>
      <c r="AE55" s="54"/>
      <c r="AF55" s="54"/>
      <c r="AG55" s="639"/>
      <c r="AH55" s="54"/>
      <c r="AI55" s="196"/>
    </row>
    <row r="56" spans="1:35" ht="15.5">
      <c r="A56" s="143" t="s">
        <v>214</v>
      </c>
      <c r="B56" s="788">
        <v>0.2</v>
      </c>
      <c r="C56" s="788">
        <v>0</v>
      </c>
      <c r="D56" s="788">
        <v>0.5</v>
      </c>
      <c r="E56" s="788">
        <v>3</v>
      </c>
      <c r="F56" s="788">
        <v>1</v>
      </c>
      <c r="G56" s="788">
        <v>1.1000000000000001</v>
      </c>
      <c r="H56" s="788">
        <v>1.6</v>
      </c>
      <c r="I56" s="788">
        <v>9.9</v>
      </c>
      <c r="J56" s="788">
        <v>3</v>
      </c>
      <c r="K56" s="788">
        <v>1.6</v>
      </c>
      <c r="L56" s="787">
        <v>61.5</v>
      </c>
      <c r="M56" s="788">
        <v>15.6</v>
      </c>
      <c r="N56" s="788">
        <v>0.8</v>
      </c>
      <c r="O56" s="788">
        <v>0.3</v>
      </c>
      <c r="P56" s="783">
        <v>680</v>
      </c>
      <c r="S56" s="54"/>
      <c r="T56" s="54"/>
      <c r="U56" s="54"/>
      <c r="V56" s="54"/>
      <c r="W56" s="54"/>
      <c r="X56" s="54"/>
      <c r="Y56" s="54"/>
      <c r="Z56" s="54"/>
      <c r="AA56" s="54"/>
      <c r="AB56" s="54"/>
      <c r="AC56" s="54"/>
      <c r="AD56" s="54"/>
      <c r="AE56" s="54"/>
      <c r="AF56" s="54"/>
      <c r="AG56" s="639"/>
      <c r="AH56" s="54"/>
      <c r="AI56" s="196"/>
    </row>
    <row r="57" spans="1:35" ht="15.5">
      <c r="A57" s="143" t="s">
        <v>215</v>
      </c>
      <c r="B57" s="788">
        <v>0</v>
      </c>
      <c r="C57" s="788">
        <v>0</v>
      </c>
      <c r="D57" s="788">
        <v>0.5</v>
      </c>
      <c r="E57" s="788">
        <v>1.2</v>
      </c>
      <c r="F57" s="788">
        <v>0</v>
      </c>
      <c r="G57" s="788">
        <v>0.2</v>
      </c>
      <c r="H57" s="788">
        <v>1.4</v>
      </c>
      <c r="I57" s="788">
        <v>9.3000000000000007</v>
      </c>
      <c r="J57" s="788">
        <v>1.1000000000000001</v>
      </c>
      <c r="K57" s="788">
        <v>6.3</v>
      </c>
      <c r="L57" s="788">
        <v>13.2</v>
      </c>
      <c r="M57" s="787">
        <v>63.6</v>
      </c>
      <c r="N57" s="788">
        <v>2.7</v>
      </c>
      <c r="O57" s="788">
        <v>0.5</v>
      </c>
      <c r="P57" s="783">
        <v>570</v>
      </c>
      <c r="S57" s="54"/>
      <c r="T57" s="54"/>
      <c r="U57" s="54"/>
      <c r="V57" s="54"/>
      <c r="W57" s="54"/>
      <c r="X57" s="54"/>
      <c r="Y57" s="54"/>
      <c r="Z57" s="54"/>
      <c r="AA57" s="54"/>
      <c r="AB57" s="54"/>
      <c r="AC57" s="54"/>
      <c r="AD57" s="54"/>
      <c r="AE57" s="54"/>
      <c r="AF57" s="54"/>
      <c r="AG57" s="639"/>
      <c r="AH57" s="54"/>
      <c r="AI57" s="196"/>
    </row>
    <row r="58" spans="1:35" ht="15.5">
      <c r="A58" s="143" t="s">
        <v>216</v>
      </c>
      <c r="B58" s="788">
        <v>0</v>
      </c>
      <c r="C58" s="788">
        <v>0</v>
      </c>
      <c r="D58" s="788">
        <v>0.3</v>
      </c>
      <c r="E58" s="788">
        <v>0.1</v>
      </c>
      <c r="F58" s="788">
        <v>0</v>
      </c>
      <c r="G58" s="788">
        <v>0.1</v>
      </c>
      <c r="H58" s="788">
        <v>0</v>
      </c>
      <c r="I58" s="788">
        <v>3.3</v>
      </c>
      <c r="J58" s="788">
        <v>0.3</v>
      </c>
      <c r="K58" s="788">
        <v>2.9</v>
      </c>
      <c r="L58" s="788">
        <v>1.1000000000000001</v>
      </c>
      <c r="M58" s="788">
        <v>0.8</v>
      </c>
      <c r="N58" s="787">
        <v>90.8</v>
      </c>
      <c r="O58" s="788">
        <v>0.4</v>
      </c>
      <c r="P58" s="783">
        <v>910</v>
      </c>
      <c r="S58" s="54"/>
      <c r="T58" s="54"/>
      <c r="U58" s="54"/>
      <c r="V58" s="54"/>
      <c r="W58" s="54"/>
      <c r="X58" s="54"/>
      <c r="Y58" s="54"/>
      <c r="Z58" s="54"/>
      <c r="AA58" s="54"/>
      <c r="AB58" s="54"/>
      <c r="AC58" s="54"/>
      <c r="AD58" s="54"/>
      <c r="AE58" s="54"/>
      <c r="AF58" s="54"/>
      <c r="AG58" s="639"/>
      <c r="AH58" s="54"/>
      <c r="AI58" s="196"/>
    </row>
    <row r="59" spans="1:35" ht="15.5">
      <c r="A59" s="143" t="s">
        <v>217</v>
      </c>
      <c r="B59" s="788">
        <v>0</v>
      </c>
      <c r="C59" s="788">
        <v>0</v>
      </c>
      <c r="D59" s="788">
        <v>0.5</v>
      </c>
      <c r="E59" s="788">
        <v>0.2</v>
      </c>
      <c r="F59" s="788">
        <v>0</v>
      </c>
      <c r="G59" s="788">
        <v>0.5</v>
      </c>
      <c r="H59" s="788">
        <v>0.6</v>
      </c>
      <c r="I59" s="788">
        <v>0.3</v>
      </c>
      <c r="J59" s="788">
        <v>0.1</v>
      </c>
      <c r="K59" s="788">
        <v>0</v>
      </c>
      <c r="L59" s="788">
        <v>0</v>
      </c>
      <c r="M59" s="788">
        <v>1</v>
      </c>
      <c r="N59" s="788">
        <v>0.8</v>
      </c>
      <c r="O59" s="787">
        <v>96</v>
      </c>
      <c r="P59" s="783">
        <v>620</v>
      </c>
      <c r="S59" s="54"/>
      <c r="T59" s="54"/>
      <c r="U59" s="54"/>
      <c r="V59" s="54"/>
      <c r="W59" s="54"/>
      <c r="X59" s="54"/>
      <c r="Y59" s="54"/>
      <c r="Z59" s="54"/>
      <c r="AA59" s="54"/>
      <c r="AB59" s="54"/>
      <c r="AC59" s="54"/>
      <c r="AD59" s="54"/>
      <c r="AE59" s="54"/>
      <c r="AF59" s="54"/>
      <c r="AG59" s="639"/>
      <c r="AH59" s="54"/>
      <c r="AI59" s="196"/>
    </row>
    <row r="60" spans="1:35" ht="15.5">
      <c r="A60" s="143" t="s">
        <v>230</v>
      </c>
      <c r="B60" s="788">
        <v>5.5</v>
      </c>
      <c r="C60" s="788">
        <v>13</v>
      </c>
      <c r="D60" s="788">
        <v>4.7</v>
      </c>
      <c r="E60" s="788">
        <v>5.4</v>
      </c>
      <c r="F60" s="788">
        <v>5.5</v>
      </c>
      <c r="G60" s="788">
        <v>10.5</v>
      </c>
      <c r="H60" s="788">
        <v>7.6</v>
      </c>
      <c r="I60" s="788">
        <v>12.8</v>
      </c>
      <c r="J60" s="788">
        <v>4.0999999999999996</v>
      </c>
      <c r="K60" s="788">
        <v>5.8</v>
      </c>
      <c r="L60" s="788">
        <v>7.9</v>
      </c>
      <c r="M60" s="788">
        <v>7.2</v>
      </c>
      <c r="N60" s="788">
        <v>5.6</v>
      </c>
      <c r="O60" s="788">
        <v>4.3</v>
      </c>
      <c r="P60" s="783">
        <v>3570</v>
      </c>
      <c r="S60" s="54"/>
      <c r="T60" s="54"/>
      <c r="U60" s="54"/>
      <c r="V60" s="54"/>
      <c r="W60" s="54"/>
      <c r="X60" s="54"/>
      <c r="Y60" s="54"/>
      <c r="Z60" s="54"/>
      <c r="AA60" s="54"/>
      <c r="AB60" s="54"/>
      <c r="AC60" s="54"/>
      <c r="AD60" s="54"/>
      <c r="AE60" s="54"/>
      <c r="AF60" s="54"/>
      <c r="AG60" s="639"/>
      <c r="AH60" s="54"/>
      <c r="AI60" s="54"/>
    </row>
    <row r="61" spans="1:35" ht="16" thickBot="1">
      <c r="A61" s="150" t="s">
        <v>327</v>
      </c>
      <c r="B61" s="640">
        <v>5.9</v>
      </c>
      <c r="C61" s="640">
        <v>11.7</v>
      </c>
      <c r="D61" s="640">
        <v>7.3</v>
      </c>
      <c r="E61" s="640">
        <v>5.6</v>
      </c>
      <c r="F61" s="640">
        <v>6.5</v>
      </c>
      <c r="G61" s="640">
        <v>10</v>
      </c>
      <c r="H61" s="640">
        <v>7.2</v>
      </c>
      <c r="I61" s="640">
        <v>11.5</v>
      </c>
      <c r="J61" s="640">
        <v>4.9000000000000004</v>
      </c>
      <c r="K61" s="640">
        <v>6.6</v>
      </c>
      <c r="L61" s="640">
        <v>6.5</v>
      </c>
      <c r="M61" s="640">
        <v>6.1</v>
      </c>
      <c r="N61" s="640">
        <v>5.9</v>
      </c>
      <c r="O61" s="640">
        <v>4.4000000000000004</v>
      </c>
      <c r="P61" s="759">
        <v>19950</v>
      </c>
      <c r="T61" s="54"/>
      <c r="U61" s="54"/>
      <c r="V61" s="54"/>
      <c r="W61" s="54"/>
      <c r="X61" s="54"/>
      <c r="Y61" s="54"/>
      <c r="Z61" s="54"/>
      <c r="AA61" s="54"/>
      <c r="AB61" s="54"/>
      <c r="AC61" s="54"/>
      <c r="AD61" s="54"/>
      <c r="AE61" s="54"/>
      <c r="AF61" s="54"/>
      <c r="AG61" s="639"/>
      <c r="AH61" s="54"/>
      <c r="AI61" s="54"/>
    </row>
    <row r="62" spans="1:35" ht="15" customHeight="1">
      <c r="A62" s="1060" t="s">
        <v>220</v>
      </c>
      <c r="B62" s="1060"/>
      <c r="C62" s="1060"/>
      <c r="D62" s="1060"/>
      <c r="E62" s="1060"/>
      <c r="F62" s="1060"/>
      <c r="G62" s="1060"/>
      <c r="H62" s="1060"/>
      <c r="I62" s="1060"/>
      <c r="J62" s="1060"/>
      <c r="K62" s="1060"/>
      <c r="L62" s="1060"/>
      <c r="M62" s="1060"/>
      <c r="N62" s="1060"/>
      <c r="O62" s="1060"/>
      <c r="P62" s="1060"/>
      <c r="T62" s="54"/>
      <c r="V62" s="54"/>
      <c r="W62" s="54"/>
      <c r="X62" s="54"/>
      <c r="Y62" s="54"/>
      <c r="Z62" s="54"/>
      <c r="AA62" s="54"/>
      <c r="AB62" s="54"/>
      <c r="AC62" s="54"/>
      <c r="AD62" s="54"/>
      <c r="AE62" s="54"/>
      <c r="AF62" s="54"/>
      <c r="AG62" s="639"/>
      <c r="AH62" s="54"/>
      <c r="AI62" s="54"/>
    </row>
    <row r="63" spans="1:35" ht="14">
      <c r="A63" s="1061" t="s">
        <v>231</v>
      </c>
      <c r="B63" s="1061"/>
      <c r="C63" s="1061"/>
      <c r="D63" s="1061"/>
      <c r="E63" s="1061"/>
      <c r="F63" s="1061"/>
      <c r="G63" s="1061"/>
      <c r="H63" s="1061"/>
      <c r="I63" s="1061"/>
      <c r="J63" s="1061"/>
      <c r="K63" s="1061"/>
      <c r="L63" s="1061"/>
      <c r="M63" s="1061"/>
      <c r="N63" s="1061"/>
      <c r="O63" s="1061"/>
      <c r="P63" s="1061"/>
      <c r="V63" s="54"/>
      <c r="W63" s="54"/>
      <c r="X63" s="54"/>
      <c r="Y63" s="54"/>
      <c r="Z63" s="54"/>
      <c r="AA63" s="54"/>
      <c r="AB63" s="54"/>
      <c r="AC63" s="54"/>
      <c r="AD63" s="54"/>
      <c r="AE63" s="54"/>
      <c r="AF63" s="54"/>
      <c r="AG63" s="54"/>
      <c r="AH63" s="54"/>
      <c r="AI63" s="54"/>
    </row>
    <row r="64" spans="1:35" ht="14">
      <c r="A64" s="1059" t="s">
        <v>232</v>
      </c>
      <c r="B64" s="1059"/>
      <c r="C64" s="1059"/>
      <c r="D64" s="1059"/>
      <c r="E64" s="1059"/>
      <c r="F64" s="1059"/>
      <c r="G64" s="1059"/>
      <c r="H64" s="1059"/>
      <c r="I64" s="1059"/>
      <c r="J64" s="1059"/>
      <c r="K64" s="1059"/>
      <c r="L64" s="1059"/>
      <c r="M64" s="1059"/>
      <c r="N64" s="1059"/>
      <c r="O64" s="1059"/>
      <c r="P64" s="1059"/>
    </row>
    <row r="65" spans="1:16" ht="14">
      <c r="A65" s="1059" t="s">
        <v>233</v>
      </c>
      <c r="B65" s="1059"/>
      <c r="C65" s="1059"/>
      <c r="D65" s="1059"/>
      <c r="E65" s="1059"/>
      <c r="F65" s="1059"/>
      <c r="G65" s="1059"/>
      <c r="H65" s="1059"/>
      <c r="I65" s="1059"/>
      <c r="J65" s="1059"/>
      <c r="K65" s="1059"/>
      <c r="L65" s="1059"/>
      <c r="M65" s="1059"/>
      <c r="N65" s="1059"/>
      <c r="O65" s="1059"/>
      <c r="P65" s="1059"/>
    </row>
    <row r="66" spans="1:16" ht="21.75" customHeight="1">
      <c r="A66" s="148" t="s">
        <v>324</v>
      </c>
      <c r="B66" s="136"/>
      <c r="C66" s="136"/>
      <c r="D66" s="136"/>
      <c r="E66" s="136"/>
      <c r="F66" s="136"/>
      <c r="G66" s="136"/>
      <c r="H66" s="136"/>
      <c r="I66" s="136"/>
      <c r="J66" s="136"/>
      <c r="K66" s="136"/>
      <c r="L66" s="136"/>
      <c r="M66" s="136"/>
      <c r="N66" s="136"/>
      <c r="O66" s="136"/>
      <c r="P66" s="136"/>
    </row>
    <row r="67" spans="1:16" ht="14">
      <c r="A67" s="136" t="s">
        <v>300</v>
      </c>
      <c r="B67" s="136" t="s">
        <v>311</v>
      </c>
      <c r="C67" s="136"/>
      <c r="D67" s="136"/>
      <c r="E67" s="136"/>
      <c r="F67" s="136"/>
      <c r="G67" s="136"/>
      <c r="H67" s="136"/>
      <c r="I67" s="136"/>
      <c r="J67" s="136"/>
      <c r="K67" s="136"/>
      <c r="L67" s="136"/>
      <c r="M67" s="136"/>
      <c r="N67" s="136"/>
      <c r="O67" s="136"/>
      <c r="P67" s="136"/>
    </row>
    <row r="68" spans="1:16" ht="14">
      <c r="A68" s="136" t="s">
        <v>205</v>
      </c>
      <c r="B68" s="136" t="s">
        <v>301</v>
      </c>
      <c r="C68" s="136"/>
      <c r="D68" s="136"/>
      <c r="E68" s="136"/>
      <c r="F68" s="136"/>
      <c r="G68" s="136"/>
      <c r="H68" s="136"/>
      <c r="I68" s="136"/>
      <c r="J68" s="136"/>
      <c r="K68" s="136"/>
      <c r="L68" s="136"/>
      <c r="M68" s="136"/>
      <c r="N68" s="136"/>
      <c r="O68" s="136"/>
      <c r="P68" s="136"/>
    </row>
    <row r="69" spans="1:16" ht="14">
      <c r="A69" s="136" t="s">
        <v>206</v>
      </c>
      <c r="B69" s="136" t="s">
        <v>302</v>
      </c>
      <c r="C69" s="136"/>
      <c r="D69" s="136"/>
      <c r="E69" s="136"/>
      <c r="F69" s="136"/>
      <c r="G69" s="136"/>
      <c r="H69" s="136"/>
      <c r="I69" s="136"/>
      <c r="J69" s="136"/>
      <c r="K69" s="136"/>
      <c r="L69" s="136"/>
      <c r="M69" s="136"/>
      <c r="N69" s="136"/>
      <c r="O69" s="136"/>
      <c r="P69" s="136"/>
    </row>
    <row r="70" spans="1:16" ht="14">
      <c r="A70" s="136" t="s">
        <v>207</v>
      </c>
      <c r="B70" s="136" t="s">
        <v>303</v>
      </c>
      <c r="C70" s="136"/>
      <c r="D70" s="136"/>
      <c r="E70" s="136"/>
      <c r="F70" s="136"/>
      <c r="G70" s="136"/>
      <c r="H70" s="136"/>
      <c r="I70" s="136"/>
      <c r="J70" s="136"/>
      <c r="K70" s="136"/>
      <c r="L70" s="136"/>
      <c r="M70" s="136"/>
      <c r="N70" s="136"/>
      <c r="O70" s="136"/>
      <c r="P70" s="136"/>
    </row>
    <row r="71" spans="1:16" ht="14">
      <c r="A71" s="136" t="s">
        <v>208</v>
      </c>
      <c r="B71" s="136" t="s">
        <v>208</v>
      </c>
      <c r="C71" s="136"/>
      <c r="D71" s="136"/>
      <c r="E71" s="136"/>
      <c r="F71" s="136"/>
      <c r="G71" s="136"/>
      <c r="H71" s="136"/>
      <c r="I71" s="136"/>
      <c r="J71" s="136"/>
      <c r="K71" s="136"/>
      <c r="L71" s="136"/>
      <c r="M71" s="136"/>
      <c r="N71" s="136"/>
      <c r="O71" s="136"/>
      <c r="P71" s="136"/>
    </row>
    <row r="72" spans="1:16" ht="14">
      <c r="A72" s="136" t="s">
        <v>209</v>
      </c>
      <c r="B72" s="136" t="s">
        <v>304</v>
      </c>
      <c r="C72" s="136"/>
      <c r="D72" s="136"/>
      <c r="E72" s="136"/>
      <c r="F72" s="136"/>
      <c r="G72" s="136"/>
      <c r="H72" s="136"/>
      <c r="I72" s="136"/>
      <c r="J72" s="136"/>
      <c r="K72" s="136"/>
      <c r="L72" s="136"/>
      <c r="M72" s="136"/>
      <c r="N72" s="136"/>
      <c r="O72" s="136"/>
      <c r="P72" s="136"/>
    </row>
    <row r="73" spans="1:16" ht="14">
      <c r="A73" s="136" t="s">
        <v>210</v>
      </c>
      <c r="B73" s="136" t="s">
        <v>305</v>
      </c>
      <c r="C73" s="136"/>
      <c r="D73" s="136"/>
      <c r="E73" s="136"/>
      <c r="F73" s="136"/>
      <c r="G73" s="136"/>
      <c r="H73" s="136"/>
      <c r="I73" s="136"/>
      <c r="J73" s="136"/>
      <c r="K73" s="136"/>
      <c r="L73" s="136"/>
      <c r="M73" s="136"/>
      <c r="N73" s="136"/>
      <c r="O73" s="136"/>
      <c r="P73" s="136"/>
    </row>
    <row r="74" spans="1:16" ht="14">
      <c r="A74" s="136" t="s">
        <v>211</v>
      </c>
      <c r="B74" s="136" t="s">
        <v>306</v>
      </c>
      <c r="C74" s="136"/>
      <c r="D74" s="136"/>
      <c r="E74" s="136"/>
      <c r="F74" s="136"/>
      <c r="G74" s="136"/>
      <c r="H74" s="136"/>
      <c r="I74" s="136"/>
      <c r="J74" s="136"/>
      <c r="K74" s="136"/>
      <c r="L74" s="136"/>
      <c r="M74" s="136"/>
      <c r="N74" s="136"/>
      <c r="O74" s="136"/>
      <c r="P74" s="136"/>
    </row>
    <row r="75" spans="1:16" ht="14">
      <c r="A75" s="136" t="s">
        <v>307</v>
      </c>
      <c r="B75" s="136" t="s">
        <v>308</v>
      </c>
      <c r="C75" s="136"/>
      <c r="D75" s="136"/>
      <c r="E75" s="136"/>
      <c r="F75" s="136"/>
      <c r="G75" s="136"/>
      <c r="H75" s="136"/>
      <c r="I75" s="136"/>
      <c r="J75" s="136"/>
      <c r="K75" s="136"/>
      <c r="L75" s="136"/>
      <c r="M75" s="136"/>
      <c r="N75" s="136"/>
      <c r="O75" s="136"/>
      <c r="P75" s="136"/>
    </row>
    <row r="76" spans="1:16" ht="14">
      <c r="A76" s="136" t="s">
        <v>213</v>
      </c>
      <c r="B76" s="136" t="s">
        <v>312</v>
      </c>
      <c r="C76" s="136"/>
      <c r="D76" s="136"/>
      <c r="E76" s="136"/>
      <c r="F76" s="136"/>
      <c r="G76" s="136"/>
      <c r="H76" s="136"/>
      <c r="I76" s="136"/>
      <c r="J76" s="136"/>
      <c r="K76" s="136"/>
      <c r="L76" s="136"/>
      <c r="M76" s="136"/>
      <c r="N76" s="136"/>
      <c r="O76" s="136"/>
      <c r="P76" s="136"/>
    </row>
    <row r="77" spans="1:16" ht="14">
      <c r="A77" s="136" t="s">
        <v>214</v>
      </c>
      <c r="B77" s="136" t="s">
        <v>214</v>
      </c>
      <c r="C77" s="136"/>
      <c r="D77" s="136"/>
      <c r="E77" s="136"/>
      <c r="F77" s="136"/>
      <c r="G77" s="136"/>
      <c r="H77" s="136"/>
      <c r="I77" s="136"/>
      <c r="J77" s="136"/>
      <c r="K77" s="136"/>
      <c r="L77" s="136"/>
      <c r="M77" s="136"/>
      <c r="N77" s="136"/>
      <c r="O77" s="136"/>
      <c r="P77" s="136"/>
    </row>
    <row r="78" spans="1:16" ht="14">
      <c r="A78" s="136" t="s">
        <v>215</v>
      </c>
      <c r="B78" s="136" t="s">
        <v>215</v>
      </c>
      <c r="C78" s="136"/>
      <c r="D78" s="136"/>
      <c r="E78" s="136"/>
      <c r="F78" s="136"/>
      <c r="G78" s="136"/>
      <c r="H78" s="136"/>
      <c r="I78" s="136"/>
      <c r="J78" s="136"/>
      <c r="K78" s="136"/>
      <c r="L78" s="136"/>
      <c r="M78" s="136"/>
      <c r="N78" s="136"/>
      <c r="O78" s="136"/>
      <c r="P78" s="136"/>
    </row>
    <row r="79" spans="1:16" ht="14">
      <c r="A79" s="136" t="s">
        <v>216</v>
      </c>
      <c r="B79" s="136" t="s">
        <v>309</v>
      </c>
      <c r="C79" s="136"/>
      <c r="D79" s="136"/>
      <c r="E79" s="136"/>
      <c r="F79" s="136"/>
      <c r="G79" s="136"/>
      <c r="H79" s="136"/>
      <c r="I79" s="136"/>
      <c r="J79" s="136"/>
      <c r="K79" s="136"/>
      <c r="L79" s="136"/>
      <c r="M79" s="136"/>
      <c r="N79" s="136"/>
      <c r="O79" s="136"/>
      <c r="P79" s="136"/>
    </row>
    <row r="80" spans="1:16" ht="14">
      <c r="A80" s="136" t="s">
        <v>217</v>
      </c>
      <c r="B80" s="136" t="s">
        <v>310</v>
      </c>
      <c r="C80" s="136"/>
      <c r="D80" s="136"/>
      <c r="E80" s="136"/>
      <c r="F80" s="136"/>
      <c r="G80" s="136"/>
      <c r="H80" s="136"/>
      <c r="I80" s="136"/>
      <c r="J80" s="136"/>
      <c r="K80" s="136"/>
      <c r="L80" s="136"/>
      <c r="M80" s="136"/>
      <c r="N80" s="136"/>
      <c r="O80" s="136"/>
      <c r="P80" s="136"/>
    </row>
  </sheetData>
  <mergeCells count="38">
    <mergeCell ref="B2:P2"/>
    <mergeCell ref="A65:P65"/>
    <mergeCell ref="I43:I44"/>
    <mergeCell ref="J43:J44"/>
    <mergeCell ref="K43:K44"/>
    <mergeCell ref="L43:L44"/>
    <mergeCell ref="M43:M44"/>
    <mergeCell ref="N43:N44"/>
    <mergeCell ref="O43:O44"/>
    <mergeCell ref="P43:P44"/>
    <mergeCell ref="A62:P62"/>
    <mergeCell ref="A63:P63"/>
    <mergeCell ref="A64:P64"/>
    <mergeCell ref="A22:R22"/>
    <mergeCell ref="A23:R23"/>
    <mergeCell ref="B42:O42"/>
    <mergeCell ref="N3:N4"/>
    <mergeCell ref="B43:B44"/>
    <mergeCell ref="C43:C44"/>
    <mergeCell ref="D43:D44"/>
    <mergeCell ref="E43:E44"/>
    <mergeCell ref="F43:F44"/>
    <mergeCell ref="O3:O4"/>
    <mergeCell ref="G43:G44"/>
    <mergeCell ref="H43:H44"/>
    <mergeCell ref="P3:P4"/>
    <mergeCell ref="B3:B4"/>
    <mergeCell ref="C3:C4"/>
    <mergeCell ref="D3:D4"/>
    <mergeCell ref="E3:E4"/>
    <mergeCell ref="F3:F4"/>
    <mergeCell ref="G3:G4"/>
    <mergeCell ref="H3:H4"/>
    <mergeCell ref="I3:I4"/>
    <mergeCell ref="J3:J4"/>
    <mergeCell ref="K3:K4"/>
    <mergeCell ref="L3:L4"/>
    <mergeCell ref="M3:M4"/>
  </mergeCells>
  <pageMargins left="0.7" right="0.7" top="0.75" bottom="0.75" header="0.3" footer="0.3"/>
  <pageSetup paperSize="9" scale="38"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Index</vt:lpstr>
      <vt:lpstr>TD1-TD3</vt:lpstr>
      <vt:lpstr>TD2c</vt:lpstr>
      <vt:lpstr>TD4-TD5</vt:lpstr>
      <vt:lpstr>TD6-TD8</vt:lpstr>
      <vt:lpstr>TD9-TD11</vt:lpstr>
      <vt:lpstr>TD12</vt:lpstr>
      <vt:lpstr>TD13-TD14</vt:lpstr>
      <vt:lpstr>TD15-TD16</vt:lpstr>
      <vt:lpstr>TD17</vt:lpstr>
      <vt:lpstr>Table A</vt:lpstr>
      <vt:lpstr>Annex A -Straight line distanc</vt:lpstr>
      <vt:lpstr>'Annex A -Straight line distanc'!Print_Area</vt:lpstr>
      <vt:lpstr>Index!Print_Area</vt:lpstr>
      <vt:lpstr>'Table A'!Print_Area</vt:lpstr>
      <vt:lpstr>'TD12'!Print_Area</vt:lpstr>
      <vt:lpstr>'TD13-TD14'!Print_Area</vt:lpstr>
      <vt:lpstr>'TD15-TD16'!Print_Area</vt:lpstr>
      <vt:lpstr>'TD17'!Print_Area</vt:lpstr>
      <vt:lpstr>'TD1-TD3'!Print_Area</vt:lpstr>
      <vt:lpstr>TD2c!Print_Area</vt:lpstr>
      <vt:lpstr>'TD4-TD5'!Print_Area</vt:lpstr>
      <vt:lpstr>'TD6-TD8'!Print_Area</vt:lpstr>
      <vt:lpstr>'TD9-TD11'!Print_Area</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u418474</dc:creator>
  <cp:lastModifiedBy>u418474</cp:lastModifiedBy>
  <cp:lastPrinted>2020-09-08T09:05:38Z</cp:lastPrinted>
  <dcterms:created xsi:type="dcterms:W3CDTF">2018-05-30T14:26:54Z</dcterms:created>
  <dcterms:modified xsi:type="dcterms:W3CDTF">2022-04-20T10:15:22Z</dcterms:modified>
</cp:coreProperties>
</file>