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brian_cochrane_transport_gov_scot/Documents/"/>
    </mc:Choice>
  </mc:AlternateContent>
  <xr:revisionPtr revIDLastSave="1" documentId="8_{8A413188-00A2-49B7-B357-D2638E300560}" xr6:coauthVersionLast="47" xr6:coauthVersionMax="47" xr10:uidLastSave="{220848BF-447A-435E-9D7C-4E7392B61B3A}"/>
  <bookViews>
    <workbookView xWindow="-110" yWindow="-110" windowWidth="19420" windowHeight="10420" xr2:uid="{14F07E67-B126-4763-88FA-D86F182EC3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I24" i="1" s="1"/>
  <c r="J24" i="1" s="1"/>
  <c r="D23" i="1"/>
  <c r="I23" i="1" s="1"/>
  <c r="J23" i="1" s="1"/>
  <c r="D22" i="1"/>
  <c r="I22" i="1" s="1"/>
  <c r="J22" i="1" s="1"/>
  <c r="D21" i="1"/>
  <c r="I21" i="1" s="1"/>
  <c r="J21" i="1" s="1"/>
  <c r="D20" i="1"/>
  <c r="I20" i="1" s="1"/>
  <c r="J20" i="1" s="1"/>
  <c r="D19" i="1"/>
  <c r="I19" i="1" s="1"/>
  <c r="J19" i="1" s="1"/>
  <c r="D18" i="1"/>
  <c r="I18" i="1" s="1"/>
  <c r="J18" i="1" s="1"/>
  <c r="D17" i="1"/>
  <c r="I17" i="1" s="1"/>
  <c r="J17" i="1" s="1"/>
  <c r="I16" i="1"/>
  <c r="J16" i="1" s="1"/>
  <c r="D16" i="1"/>
  <c r="D15" i="1"/>
  <c r="I15" i="1" s="1"/>
  <c r="J15" i="1" s="1"/>
  <c r="D14" i="1"/>
  <c r="I14" i="1" s="1"/>
  <c r="J14" i="1" s="1"/>
  <c r="D13" i="1"/>
  <c r="I13" i="1" s="1"/>
  <c r="J13" i="1" s="1"/>
  <c r="D12" i="1"/>
  <c r="I12" i="1" s="1"/>
  <c r="J12" i="1" s="1"/>
  <c r="D11" i="1"/>
  <c r="I11" i="1" s="1"/>
  <c r="J11" i="1" s="1"/>
  <c r="I10" i="1"/>
  <c r="J10" i="1" s="1"/>
  <c r="D10" i="1"/>
  <c r="D9" i="1"/>
  <c r="I9" i="1" s="1"/>
  <c r="J9" i="1" s="1"/>
  <c r="D8" i="1"/>
  <c r="I8" i="1" s="1"/>
  <c r="J8" i="1" s="1"/>
  <c r="D7" i="1"/>
  <c r="I7" i="1" s="1"/>
  <c r="J7" i="1" s="1"/>
  <c r="D6" i="1"/>
  <c r="I6" i="1" s="1"/>
  <c r="J6" i="1" s="1"/>
  <c r="D5" i="1"/>
  <c r="I5" i="1" s="1"/>
  <c r="J5" i="1" s="1"/>
  <c r="D4" i="1"/>
  <c r="I4" i="1" s="1"/>
  <c r="J4" i="1" s="1"/>
  <c r="D3" i="1"/>
  <c r="I3" i="1" s="1"/>
  <c r="J3" i="1" s="1"/>
  <c r="D2" i="1"/>
  <c r="I2" i="1" s="1"/>
  <c r="J2" i="1" s="1"/>
</calcChain>
</file>

<file path=xl/sharedStrings.xml><?xml version="1.0" encoding="utf-8"?>
<sst xmlns="http://schemas.openxmlformats.org/spreadsheetml/2006/main" count="43" uniqueCount="43">
  <si>
    <t>Failures</t>
  </si>
  <si>
    <t>Actual Service Level</t>
  </si>
  <si>
    <t>Score</t>
  </si>
  <si>
    <t>Ceiling</t>
  </si>
  <si>
    <t>Benchmark</t>
  </si>
  <si>
    <t>Floor</t>
  </si>
  <si>
    <t xml:space="preserve"> </t>
  </si>
  <si>
    <t>No.</t>
  </si>
  <si>
    <t>Station Service Schedule</t>
  </si>
  <si>
    <t>Inventory</t>
  </si>
  <si>
    <t>Passes</t>
  </si>
  <si>
    <t>Ticket Office</t>
  </si>
  <si>
    <t>Station Shelters</t>
  </si>
  <si>
    <t>Station Seats</t>
  </si>
  <si>
    <t>Station Lights</t>
  </si>
  <si>
    <t>5a</t>
  </si>
  <si>
    <t>Station CCTV and Security</t>
  </si>
  <si>
    <t>5b</t>
  </si>
  <si>
    <t>Control Centre CCTV and Security</t>
  </si>
  <si>
    <t>Station Graffiti</t>
  </si>
  <si>
    <t>Litter and Contamination</t>
  </si>
  <si>
    <t>Station Timetables and Information</t>
  </si>
  <si>
    <t>Station Clocks</t>
  </si>
  <si>
    <t>Station Posters</t>
  </si>
  <si>
    <t>11a</t>
  </si>
  <si>
    <t>Public Announcement</t>
  </si>
  <si>
    <t>11b</t>
  </si>
  <si>
    <t>CIS</t>
  </si>
  <si>
    <t>Station Toilets</t>
  </si>
  <si>
    <t>Car Parks and Taxi Ranks</t>
  </si>
  <si>
    <t>Access Ramps and Stairs</t>
  </si>
  <si>
    <t>Landscaping and Vegetation</t>
  </si>
  <si>
    <t>16a</t>
  </si>
  <si>
    <t>Wi-fi</t>
  </si>
  <si>
    <t>Smartcard</t>
  </si>
  <si>
    <t>Help Point</t>
  </si>
  <si>
    <t>Station Electronic Gates</t>
  </si>
  <si>
    <t>TVM</t>
  </si>
  <si>
    <t>Station Staff</t>
  </si>
  <si>
    <t>16b</t>
  </si>
  <si>
    <t>16c</t>
  </si>
  <si>
    <t>16d</t>
  </si>
  <si>
    <t>16e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</si>
</sst>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.5"/>
      <name val="MS Sans Serif"/>
      <family val="2"/>
    </font>
    <font>
      <sz val="8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quotePrefix="1" applyFont="1" applyBorder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left"/>
      <protection locked="0"/>
    </xf>
    <xf numFmtId="0" fontId="1" fillId="0" borderId="1" xfId="0" quotePrefix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quotePrefix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quotePrefix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436B-757C-47C4-A3E3-B28E35799D34}">
  <dimension ref="A1:L24"/>
  <sheetViews>
    <sheetView tabSelected="1" workbookViewId="0">
      <selection activeCell="K1" sqref="K1"/>
    </sheetView>
  </sheetViews>
  <sheetFormatPr defaultRowHeight="14.5" x14ac:dyDescent="0.35"/>
  <cols>
    <col min="1" max="1" width="8.7265625" style="8"/>
    <col min="2" max="2" width="24.54296875" customWidth="1"/>
  </cols>
  <sheetData>
    <row r="1" spans="1:10" ht="32.5" x14ac:dyDescent="0.35">
      <c r="A1" s="9" t="s">
        <v>7</v>
      </c>
      <c r="B1" s="9" t="s">
        <v>8</v>
      </c>
      <c r="C1" s="10" t="s">
        <v>9</v>
      </c>
      <c r="D1" s="1" t="s">
        <v>10</v>
      </c>
      <c r="E1" s="1" t="s">
        <v>0</v>
      </c>
      <c r="F1" s="2" t="s">
        <v>3</v>
      </c>
      <c r="G1" s="10" t="s">
        <v>4</v>
      </c>
      <c r="H1" s="10" t="s">
        <v>5</v>
      </c>
      <c r="I1" s="3" t="s">
        <v>1</v>
      </c>
      <c r="J1" s="10" t="s">
        <v>2</v>
      </c>
    </row>
    <row r="2" spans="1:10" x14ac:dyDescent="0.35">
      <c r="A2" s="4">
        <v>1</v>
      </c>
      <c r="B2" s="5" t="s">
        <v>11</v>
      </c>
      <c r="C2" s="12">
        <v>126</v>
      </c>
      <c r="D2" s="13">
        <f>C2-E2</f>
        <v>123</v>
      </c>
      <c r="E2" s="12">
        <v>3</v>
      </c>
      <c r="F2" s="12">
        <v>100</v>
      </c>
      <c r="G2" s="12">
        <v>98</v>
      </c>
      <c r="H2" s="12">
        <v>91</v>
      </c>
      <c r="I2" s="6">
        <f t="shared" ref="I2:I24" si="0">ROUND(D2/C2%,0)</f>
        <v>98</v>
      </c>
      <c r="J2" s="6">
        <f>IF(I2&lt;$H2,(1),IF(I2&lt;$G2,(2),IF(I2&gt;=$G2,(3))))</f>
        <v>3</v>
      </c>
    </row>
    <row r="3" spans="1:10" x14ac:dyDescent="0.35">
      <c r="A3" s="4">
        <v>2</v>
      </c>
      <c r="B3" s="5" t="s">
        <v>12</v>
      </c>
      <c r="C3" s="14">
        <v>918</v>
      </c>
      <c r="D3" s="13">
        <f t="shared" ref="D3:D24" si="1">C3-E3</f>
        <v>848</v>
      </c>
      <c r="E3" s="12">
        <v>70</v>
      </c>
      <c r="F3" s="12">
        <v>100</v>
      </c>
      <c r="G3" s="12">
        <v>90</v>
      </c>
      <c r="H3" s="12">
        <v>85</v>
      </c>
      <c r="I3" s="6">
        <f t="shared" si="0"/>
        <v>92</v>
      </c>
      <c r="J3" s="6">
        <f t="shared" ref="J3:J24" si="2">IF(I3&lt;$H3,(1),IF(I3&lt;$G3,(2),IF(I3&gt;=$G3,(3))))</f>
        <v>3</v>
      </c>
    </row>
    <row r="4" spans="1:10" x14ac:dyDescent="0.35">
      <c r="A4" s="4">
        <v>3</v>
      </c>
      <c r="B4" s="5" t="s">
        <v>13</v>
      </c>
      <c r="C4" s="14">
        <v>662</v>
      </c>
      <c r="D4" s="13">
        <f t="shared" si="1"/>
        <v>648</v>
      </c>
      <c r="E4" s="12">
        <v>14</v>
      </c>
      <c r="F4" s="12">
        <v>100</v>
      </c>
      <c r="G4" s="12">
        <v>95</v>
      </c>
      <c r="H4" s="12">
        <v>85</v>
      </c>
      <c r="I4" s="6">
        <f t="shared" si="0"/>
        <v>98</v>
      </c>
      <c r="J4" s="6">
        <f t="shared" si="2"/>
        <v>3</v>
      </c>
    </row>
    <row r="5" spans="1:10" x14ac:dyDescent="0.35">
      <c r="A5" s="4">
        <v>4</v>
      </c>
      <c r="B5" s="5" t="s">
        <v>14</v>
      </c>
      <c r="C5" s="14">
        <v>667</v>
      </c>
      <c r="D5" s="13">
        <f t="shared" si="1"/>
        <v>525</v>
      </c>
      <c r="E5" s="12">
        <v>142</v>
      </c>
      <c r="F5" s="12">
        <v>100</v>
      </c>
      <c r="G5" s="12">
        <v>78</v>
      </c>
      <c r="H5" s="12">
        <v>65</v>
      </c>
      <c r="I5" s="6">
        <f t="shared" si="0"/>
        <v>79</v>
      </c>
      <c r="J5" s="6">
        <f t="shared" si="2"/>
        <v>3</v>
      </c>
    </row>
    <row r="6" spans="1:10" x14ac:dyDescent="0.35">
      <c r="A6" s="4" t="s">
        <v>15</v>
      </c>
      <c r="B6" s="5" t="s">
        <v>16</v>
      </c>
      <c r="C6" s="14">
        <v>6427</v>
      </c>
      <c r="D6" s="13">
        <f t="shared" si="1"/>
        <v>6300</v>
      </c>
      <c r="E6" s="12">
        <v>127</v>
      </c>
      <c r="F6" s="15">
        <v>100</v>
      </c>
      <c r="G6" s="12">
        <v>95</v>
      </c>
      <c r="H6" s="12">
        <v>84</v>
      </c>
      <c r="I6" s="6">
        <f t="shared" si="0"/>
        <v>98</v>
      </c>
      <c r="J6" s="6">
        <f t="shared" si="2"/>
        <v>3</v>
      </c>
    </row>
    <row r="7" spans="1:10" x14ac:dyDescent="0.35">
      <c r="A7" s="4" t="s">
        <v>17</v>
      </c>
      <c r="B7" s="5" t="s">
        <v>18</v>
      </c>
      <c r="C7" s="12">
        <v>6539</v>
      </c>
      <c r="D7" s="13">
        <f t="shared" si="1"/>
        <v>6418</v>
      </c>
      <c r="E7" s="12">
        <v>121</v>
      </c>
      <c r="F7" s="15">
        <v>100</v>
      </c>
      <c r="G7" s="12">
        <v>95</v>
      </c>
      <c r="H7" s="12">
        <v>84</v>
      </c>
      <c r="I7" s="6">
        <f t="shared" si="0"/>
        <v>98</v>
      </c>
      <c r="J7" s="6">
        <f t="shared" si="2"/>
        <v>3</v>
      </c>
    </row>
    <row r="8" spans="1:10" x14ac:dyDescent="0.35">
      <c r="A8" s="4">
        <v>6</v>
      </c>
      <c r="B8" s="11" t="s">
        <v>19</v>
      </c>
      <c r="C8" s="14">
        <v>356</v>
      </c>
      <c r="D8" s="13">
        <f t="shared" si="1"/>
        <v>276</v>
      </c>
      <c r="E8" s="12">
        <v>80</v>
      </c>
      <c r="F8" s="12">
        <v>100</v>
      </c>
      <c r="G8" s="12">
        <v>90</v>
      </c>
      <c r="H8" s="12">
        <v>85</v>
      </c>
      <c r="I8" s="6">
        <f t="shared" si="0"/>
        <v>78</v>
      </c>
      <c r="J8" s="6">
        <f t="shared" si="2"/>
        <v>1</v>
      </c>
    </row>
    <row r="9" spans="1:10" x14ac:dyDescent="0.35">
      <c r="A9" s="4">
        <v>7</v>
      </c>
      <c r="B9" s="5" t="s">
        <v>20</v>
      </c>
      <c r="C9" s="14">
        <v>693</v>
      </c>
      <c r="D9" s="13">
        <f t="shared" si="1"/>
        <v>627</v>
      </c>
      <c r="E9" s="12">
        <v>66</v>
      </c>
      <c r="F9" s="12">
        <v>100</v>
      </c>
      <c r="G9" s="12">
        <v>85</v>
      </c>
      <c r="H9" s="12">
        <v>80</v>
      </c>
      <c r="I9" s="6">
        <f t="shared" si="0"/>
        <v>90</v>
      </c>
      <c r="J9" s="6">
        <f t="shared" si="2"/>
        <v>3</v>
      </c>
    </row>
    <row r="10" spans="1:10" x14ac:dyDescent="0.35">
      <c r="A10" s="4">
        <v>8</v>
      </c>
      <c r="B10" s="5" t="s">
        <v>21</v>
      </c>
      <c r="C10" s="14">
        <v>356</v>
      </c>
      <c r="D10" s="13">
        <f t="shared" si="1"/>
        <v>333</v>
      </c>
      <c r="E10" s="12">
        <v>23</v>
      </c>
      <c r="F10" s="12">
        <v>100</v>
      </c>
      <c r="G10" s="12">
        <v>95</v>
      </c>
      <c r="H10" s="12">
        <v>92</v>
      </c>
      <c r="I10" s="6">
        <f t="shared" si="0"/>
        <v>94</v>
      </c>
      <c r="J10" s="6">
        <f t="shared" si="2"/>
        <v>2</v>
      </c>
    </row>
    <row r="11" spans="1:10" x14ac:dyDescent="0.35">
      <c r="A11" s="4">
        <v>9</v>
      </c>
      <c r="B11" s="5" t="s">
        <v>22</v>
      </c>
      <c r="C11" s="14">
        <v>278</v>
      </c>
      <c r="D11" s="13">
        <f t="shared" si="1"/>
        <v>267</v>
      </c>
      <c r="E11" s="12">
        <v>11</v>
      </c>
      <c r="F11" s="12">
        <v>100</v>
      </c>
      <c r="G11" s="12">
        <v>94</v>
      </c>
      <c r="H11" s="12">
        <v>90</v>
      </c>
      <c r="I11" s="6">
        <f t="shared" si="0"/>
        <v>96</v>
      </c>
      <c r="J11" s="6">
        <f t="shared" si="2"/>
        <v>3</v>
      </c>
    </row>
    <row r="12" spans="1:10" x14ac:dyDescent="0.35">
      <c r="A12" s="4">
        <v>10</v>
      </c>
      <c r="B12" s="5" t="s">
        <v>23</v>
      </c>
      <c r="C12" s="14">
        <v>638</v>
      </c>
      <c r="D12" s="13">
        <f t="shared" si="1"/>
        <v>565</v>
      </c>
      <c r="E12" s="12">
        <v>73</v>
      </c>
      <c r="F12" s="12">
        <v>100</v>
      </c>
      <c r="G12" s="12">
        <v>85</v>
      </c>
      <c r="H12" s="12">
        <v>75</v>
      </c>
      <c r="I12" s="6">
        <f t="shared" si="0"/>
        <v>89</v>
      </c>
      <c r="J12" s="6">
        <f t="shared" si="2"/>
        <v>3</v>
      </c>
    </row>
    <row r="13" spans="1:10" x14ac:dyDescent="0.35">
      <c r="A13" s="4" t="s">
        <v>24</v>
      </c>
      <c r="B13" s="5" t="s">
        <v>25</v>
      </c>
      <c r="C13" s="14">
        <v>272</v>
      </c>
      <c r="D13" s="13">
        <f t="shared" si="1"/>
        <v>264</v>
      </c>
      <c r="E13" s="14">
        <v>8</v>
      </c>
      <c r="F13" s="12">
        <v>100</v>
      </c>
      <c r="G13" s="12">
        <v>95</v>
      </c>
      <c r="H13" s="12">
        <v>90</v>
      </c>
      <c r="I13" s="6">
        <f t="shared" si="0"/>
        <v>97</v>
      </c>
      <c r="J13" s="6">
        <f t="shared" si="2"/>
        <v>3</v>
      </c>
    </row>
    <row r="14" spans="1:10" x14ac:dyDescent="0.35">
      <c r="A14" s="4" t="s">
        <v>26</v>
      </c>
      <c r="B14" s="5" t="s">
        <v>27</v>
      </c>
      <c r="C14" s="14">
        <v>346</v>
      </c>
      <c r="D14" s="13">
        <f t="shared" si="1"/>
        <v>326</v>
      </c>
      <c r="E14" s="14">
        <v>20</v>
      </c>
      <c r="F14" s="12">
        <v>100</v>
      </c>
      <c r="G14" s="12">
        <v>95</v>
      </c>
      <c r="H14" s="12">
        <v>90</v>
      </c>
      <c r="I14" s="6">
        <f t="shared" si="0"/>
        <v>94</v>
      </c>
      <c r="J14" s="6">
        <f t="shared" si="2"/>
        <v>2</v>
      </c>
    </row>
    <row r="15" spans="1:10" x14ac:dyDescent="0.35">
      <c r="A15" s="4">
        <v>12</v>
      </c>
      <c r="B15" s="7" t="s">
        <v>28</v>
      </c>
      <c r="C15" s="14">
        <v>166</v>
      </c>
      <c r="D15" s="13">
        <f t="shared" si="1"/>
        <v>145</v>
      </c>
      <c r="E15" s="12">
        <v>21</v>
      </c>
      <c r="F15" s="12">
        <v>100</v>
      </c>
      <c r="G15" s="12">
        <v>90</v>
      </c>
      <c r="H15" s="12">
        <v>85</v>
      </c>
      <c r="I15" s="6">
        <f t="shared" si="0"/>
        <v>87</v>
      </c>
      <c r="J15" s="6">
        <f t="shared" si="2"/>
        <v>2</v>
      </c>
    </row>
    <row r="16" spans="1:10" x14ac:dyDescent="0.35">
      <c r="A16" s="4">
        <v>13</v>
      </c>
      <c r="B16" s="7" t="s">
        <v>29</v>
      </c>
      <c r="C16" s="14">
        <v>533</v>
      </c>
      <c r="D16" s="13">
        <f t="shared" si="1"/>
        <v>518</v>
      </c>
      <c r="E16" s="14">
        <v>15</v>
      </c>
      <c r="F16" s="12">
        <v>100</v>
      </c>
      <c r="G16" s="12">
        <v>95</v>
      </c>
      <c r="H16" s="12">
        <v>85</v>
      </c>
      <c r="I16" s="6">
        <f t="shared" si="0"/>
        <v>97</v>
      </c>
      <c r="J16" s="6">
        <f t="shared" si="2"/>
        <v>3</v>
      </c>
    </row>
    <row r="17" spans="1:12" x14ac:dyDescent="0.35">
      <c r="A17" s="4">
        <v>14</v>
      </c>
      <c r="B17" s="7" t="s">
        <v>30</v>
      </c>
      <c r="C17" s="14">
        <v>422</v>
      </c>
      <c r="D17" s="13">
        <f t="shared" si="1"/>
        <v>416</v>
      </c>
      <c r="E17" s="12">
        <v>6</v>
      </c>
      <c r="F17" s="12">
        <v>100</v>
      </c>
      <c r="G17" s="12">
        <v>95</v>
      </c>
      <c r="H17" s="12">
        <v>90</v>
      </c>
      <c r="I17" s="6">
        <f t="shared" si="0"/>
        <v>99</v>
      </c>
      <c r="J17" s="6">
        <f t="shared" si="2"/>
        <v>3</v>
      </c>
    </row>
    <row r="18" spans="1:12" x14ac:dyDescent="0.35">
      <c r="A18" s="4">
        <v>15</v>
      </c>
      <c r="B18" s="7" t="s">
        <v>31</v>
      </c>
      <c r="C18" s="12">
        <v>339</v>
      </c>
      <c r="D18" s="13">
        <f t="shared" si="1"/>
        <v>325</v>
      </c>
      <c r="E18" s="14">
        <v>14</v>
      </c>
      <c r="F18" s="12">
        <v>100</v>
      </c>
      <c r="G18" s="12">
        <v>90</v>
      </c>
      <c r="H18" s="12">
        <v>85</v>
      </c>
      <c r="I18" s="6">
        <f t="shared" si="0"/>
        <v>96</v>
      </c>
      <c r="J18" s="6">
        <f t="shared" si="2"/>
        <v>3</v>
      </c>
    </row>
    <row r="19" spans="1:12" x14ac:dyDescent="0.35">
      <c r="A19" s="4" t="s">
        <v>32</v>
      </c>
      <c r="B19" s="7" t="s">
        <v>33</v>
      </c>
      <c r="C19" s="12">
        <v>63</v>
      </c>
      <c r="D19" s="13">
        <f t="shared" si="1"/>
        <v>63</v>
      </c>
      <c r="E19" s="12">
        <v>0</v>
      </c>
      <c r="F19" s="12">
        <v>100</v>
      </c>
      <c r="G19" s="12">
        <v>95</v>
      </c>
      <c r="H19" s="12">
        <v>85</v>
      </c>
      <c r="I19" s="6">
        <f t="shared" si="0"/>
        <v>100</v>
      </c>
      <c r="J19" s="6">
        <f t="shared" si="2"/>
        <v>3</v>
      </c>
      <c r="L19" t="s">
        <v>6</v>
      </c>
    </row>
    <row r="20" spans="1:12" x14ac:dyDescent="0.35">
      <c r="A20" s="4" t="s">
        <v>39</v>
      </c>
      <c r="B20" s="7" t="s">
        <v>34</v>
      </c>
      <c r="C20" s="12">
        <v>329</v>
      </c>
      <c r="D20" s="13">
        <f t="shared" si="1"/>
        <v>306</v>
      </c>
      <c r="E20" s="12">
        <v>23</v>
      </c>
      <c r="F20" s="12">
        <v>100</v>
      </c>
      <c r="G20" s="12">
        <v>96</v>
      </c>
      <c r="H20" s="12">
        <v>80</v>
      </c>
      <c r="I20" s="6">
        <f t="shared" si="0"/>
        <v>93</v>
      </c>
      <c r="J20" s="6">
        <f t="shared" si="2"/>
        <v>2</v>
      </c>
    </row>
    <row r="21" spans="1:12" x14ac:dyDescent="0.35">
      <c r="A21" s="4" t="s">
        <v>40</v>
      </c>
      <c r="B21" s="7" t="s">
        <v>35</v>
      </c>
      <c r="C21" s="12">
        <v>354</v>
      </c>
      <c r="D21" s="13">
        <f t="shared" si="1"/>
        <v>329</v>
      </c>
      <c r="E21" s="12">
        <v>25</v>
      </c>
      <c r="F21" s="12">
        <v>100</v>
      </c>
      <c r="G21" s="12">
        <v>92</v>
      </c>
      <c r="H21" s="12">
        <v>80</v>
      </c>
      <c r="I21" s="6">
        <f t="shared" si="0"/>
        <v>93</v>
      </c>
      <c r="J21" s="6">
        <f t="shared" si="2"/>
        <v>3</v>
      </c>
    </row>
    <row r="22" spans="1:12" x14ac:dyDescent="0.35">
      <c r="A22" s="4" t="s">
        <v>41</v>
      </c>
      <c r="B22" s="7" t="s">
        <v>36</v>
      </c>
      <c r="C22" s="12">
        <v>17</v>
      </c>
      <c r="D22" s="13">
        <f t="shared" si="1"/>
        <v>12</v>
      </c>
      <c r="E22" s="12">
        <v>5</v>
      </c>
      <c r="F22" s="12">
        <v>100</v>
      </c>
      <c r="G22" s="12">
        <v>90</v>
      </c>
      <c r="H22" s="12">
        <v>85</v>
      </c>
      <c r="I22" s="6">
        <f t="shared" si="0"/>
        <v>71</v>
      </c>
      <c r="J22" s="6">
        <f t="shared" si="2"/>
        <v>1</v>
      </c>
    </row>
    <row r="23" spans="1:12" x14ac:dyDescent="0.35">
      <c r="A23" s="4" t="s">
        <v>42</v>
      </c>
      <c r="B23" s="7" t="s">
        <v>37</v>
      </c>
      <c r="C23" s="12">
        <v>197</v>
      </c>
      <c r="D23" s="13">
        <f t="shared" si="1"/>
        <v>158</v>
      </c>
      <c r="E23" s="12">
        <v>39</v>
      </c>
      <c r="F23" s="12">
        <v>100</v>
      </c>
      <c r="G23" s="12">
        <v>96</v>
      </c>
      <c r="H23" s="12">
        <v>80</v>
      </c>
      <c r="I23" s="6">
        <f t="shared" si="0"/>
        <v>80</v>
      </c>
      <c r="J23" s="6">
        <f t="shared" si="2"/>
        <v>2</v>
      </c>
    </row>
    <row r="24" spans="1:12" x14ac:dyDescent="0.35">
      <c r="A24" s="4">
        <v>17</v>
      </c>
      <c r="B24" s="7" t="s">
        <v>38</v>
      </c>
      <c r="C24" s="12">
        <v>126</v>
      </c>
      <c r="D24" s="13">
        <f t="shared" si="1"/>
        <v>122</v>
      </c>
      <c r="E24" s="12">
        <v>4</v>
      </c>
      <c r="F24" s="12">
        <v>100</v>
      </c>
      <c r="G24" s="12">
        <v>95</v>
      </c>
      <c r="H24" s="12">
        <v>92</v>
      </c>
      <c r="I24" s="6">
        <f t="shared" si="0"/>
        <v>97</v>
      </c>
      <c r="J24" s="6">
        <f t="shared" si="2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U207033</dc:creator>
  <cp:lastModifiedBy>Brian Cochrane</cp:lastModifiedBy>
  <dcterms:created xsi:type="dcterms:W3CDTF">2023-05-30T15:57:30Z</dcterms:created>
  <dcterms:modified xsi:type="dcterms:W3CDTF">2023-06-01T08:40:22Z</dcterms:modified>
</cp:coreProperties>
</file>